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600" activeTab="3"/>
  </bookViews>
  <sheets>
    <sheet name="様式19-1" sheetId="1" r:id="rId1"/>
    <sheet name="様式19-2" sheetId="8" r:id="rId2"/>
    <sheet name="様式19-3" sheetId="7" r:id="rId3"/>
    <sheet name="様式19-4" sheetId="9" r:id="rId4"/>
  </sheets>
  <definedNames>
    <definedName name="_xlnm.Print_Area" localSheetId="0">'様式19-1'!$A$1:$F$25</definedName>
    <definedName name="_xlnm.Print_Area" localSheetId="2">'様式19-3'!$A$1:$C$23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4" i="9" l="1"/>
  <c r="A48" i="9"/>
  <c r="A49" i="9" s="1"/>
  <c r="A50" i="9" s="1"/>
  <c r="A51" i="9" s="1"/>
  <c r="A42" i="9"/>
  <c r="A43" i="9" s="1"/>
  <c r="A44" i="9" s="1"/>
  <c r="A45" i="9" s="1"/>
  <c r="A37" i="9"/>
  <c r="A38" i="9" s="1"/>
  <c r="A39" i="9" s="1"/>
  <c r="A40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10" i="9"/>
  <c r="A11" i="9" s="1"/>
  <c r="A12" i="9" s="1"/>
  <c r="A5" i="9"/>
  <c r="A6" i="9" s="1"/>
  <c r="A7" i="9" s="1"/>
  <c r="A8" i="9" s="1"/>
  <c r="D38" i="8"/>
  <c r="D16" i="8"/>
  <c r="D15" i="8" s="1"/>
  <c r="D53" i="8"/>
  <c r="D9" i="8"/>
  <c r="D4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X16" i="8"/>
  <c r="X15" i="8" s="1"/>
  <c r="W16" i="8"/>
  <c r="W15" i="8" s="1"/>
  <c r="V16" i="8"/>
  <c r="V15" i="8" s="1"/>
  <c r="U16" i="8"/>
  <c r="U15" i="8" s="1"/>
  <c r="T16" i="8"/>
  <c r="T15" i="8" s="1"/>
  <c r="S16" i="8"/>
  <c r="S15" i="8" s="1"/>
  <c r="R16" i="8"/>
  <c r="R15" i="8" s="1"/>
  <c r="Q16" i="8"/>
  <c r="Q15" i="8" s="1"/>
  <c r="P16" i="8"/>
  <c r="P15" i="8" s="1"/>
  <c r="O16" i="8"/>
  <c r="O15" i="8" s="1"/>
  <c r="N16" i="8"/>
  <c r="N15" i="8" s="1"/>
  <c r="M16" i="8"/>
  <c r="M15" i="8" s="1"/>
  <c r="L16" i="8"/>
  <c r="L15" i="8" s="1"/>
  <c r="K16" i="8"/>
  <c r="K15" i="8" s="1"/>
  <c r="J16" i="8"/>
  <c r="J15" i="8" s="1"/>
  <c r="I16" i="8"/>
  <c r="I15" i="8" s="1"/>
  <c r="H16" i="8"/>
  <c r="H15" i="8" s="1"/>
  <c r="G16" i="8"/>
  <c r="G15" i="8" s="1"/>
  <c r="F16" i="8"/>
  <c r="F15" i="8" s="1"/>
  <c r="E16" i="8"/>
  <c r="E15" i="8" s="1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A5" i="8"/>
  <c r="A6" i="8" s="1"/>
  <c r="A7" i="8" s="1"/>
  <c r="A8" i="8" s="1"/>
  <c r="A10" i="8" s="1"/>
  <c r="A11" i="8" s="1"/>
  <c r="A12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A42" i="8" s="1"/>
  <c r="A43" i="8" s="1"/>
  <c r="A44" i="8" s="1"/>
  <c r="A45" i="8" s="1"/>
  <c r="A48" i="8" s="1"/>
  <c r="A49" i="8" s="1"/>
  <c r="A50" i="8" s="1"/>
  <c r="A51" i="8" s="1"/>
  <c r="A54" i="8" s="1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F19" i="1"/>
  <c r="F20" i="1"/>
  <c r="F18" i="1"/>
  <c r="F17" i="1"/>
  <c r="E21" i="1"/>
  <c r="D21" i="1"/>
  <c r="F6" i="1"/>
  <c r="E12" i="1"/>
  <c r="F7" i="1"/>
  <c r="F8" i="1"/>
  <c r="F9" i="1"/>
  <c r="F10" i="1"/>
  <c r="F11" i="1"/>
  <c r="D12" i="1"/>
  <c r="C12" i="1"/>
  <c r="D14" i="8" l="1"/>
  <c r="H14" i="8"/>
  <c r="H36" i="8" s="1"/>
  <c r="H41" i="8" s="1"/>
  <c r="H44" i="8" s="1"/>
  <c r="H47" i="8" s="1"/>
  <c r="H48" i="8" s="1"/>
  <c r="H50" i="8" s="1"/>
  <c r="L14" i="8"/>
  <c r="L36" i="8" s="1"/>
  <c r="L41" i="8" s="1"/>
  <c r="L44" i="8" s="1"/>
  <c r="L47" i="8" s="1"/>
  <c r="L48" i="8" s="1"/>
  <c r="L50" i="8" s="1"/>
  <c r="P14" i="8"/>
  <c r="P36" i="8" s="1"/>
  <c r="P41" i="8" s="1"/>
  <c r="P44" i="8" s="1"/>
  <c r="P47" i="8" s="1"/>
  <c r="P48" i="8" s="1"/>
  <c r="P50" i="8" s="1"/>
  <c r="T14" i="8"/>
  <c r="T36" i="8" s="1"/>
  <c r="T41" i="8" s="1"/>
  <c r="T44" i="8" s="1"/>
  <c r="T47" i="8" s="1"/>
  <c r="T48" i="8" s="1"/>
  <c r="T50" i="8" s="1"/>
  <c r="X14" i="8"/>
  <c r="E49" i="8"/>
  <c r="E53" i="8" s="1"/>
  <c r="F49" i="8" s="1"/>
  <c r="F53" i="8" s="1"/>
  <c r="D36" i="8"/>
  <c r="D41" i="8" s="1"/>
  <c r="D44" i="8" s="1"/>
  <c r="G14" i="8"/>
  <c r="G36" i="8" s="1"/>
  <c r="G41" i="8" s="1"/>
  <c r="G44" i="8" s="1"/>
  <c r="G47" i="8" s="1"/>
  <c r="G48" i="8" s="1"/>
  <c r="G50" i="8" s="1"/>
  <c r="K14" i="8"/>
  <c r="K36" i="8" s="1"/>
  <c r="K41" i="8" s="1"/>
  <c r="K44" i="8" s="1"/>
  <c r="K47" i="8" s="1"/>
  <c r="K48" i="8" s="1"/>
  <c r="K50" i="8" s="1"/>
  <c r="O14" i="8"/>
  <c r="O36" i="8" s="1"/>
  <c r="O41" i="8" s="1"/>
  <c r="O44" i="8" s="1"/>
  <c r="O47" i="8" s="1"/>
  <c r="O48" i="8" s="1"/>
  <c r="O50" i="8" s="1"/>
  <c r="S14" i="8"/>
  <c r="W14" i="8"/>
  <c r="W36" i="8" s="1"/>
  <c r="W41" i="8" s="1"/>
  <c r="W44" i="8" s="1"/>
  <c r="W47" i="8" s="1"/>
  <c r="W48" i="8" s="1"/>
  <c r="W50" i="8" s="1"/>
  <c r="M14" i="8"/>
  <c r="M36" i="8" s="1"/>
  <c r="M41" i="8" s="1"/>
  <c r="M44" i="8" s="1"/>
  <c r="M47" i="8" s="1"/>
  <c r="M48" i="8" s="1"/>
  <c r="M50" i="8" s="1"/>
  <c r="U14" i="8"/>
  <c r="U36" i="8" s="1"/>
  <c r="U41" i="8" s="1"/>
  <c r="U44" i="8" s="1"/>
  <c r="U47" i="8" s="1"/>
  <c r="U48" i="8" s="1"/>
  <c r="U50" i="8" s="1"/>
  <c r="F14" i="8"/>
  <c r="F36" i="8" s="1"/>
  <c r="F41" i="8" s="1"/>
  <c r="F44" i="8" s="1"/>
  <c r="F47" i="8" s="1"/>
  <c r="F48" i="8" s="1"/>
  <c r="F50" i="8" s="1"/>
  <c r="J14" i="8"/>
  <c r="J36" i="8" s="1"/>
  <c r="J41" i="8" s="1"/>
  <c r="J44" i="8" s="1"/>
  <c r="J47" i="8" s="1"/>
  <c r="J48" i="8" s="1"/>
  <c r="J50" i="8" s="1"/>
  <c r="N14" i="8"/>
  <c r="N36" i="8" s="1"/>
  <c r="N41" i="8" s="1"/>
  <c r="N44" i="8" s="1"/>
  <c r="N47" i="8" s="1"/>
  <c r="N48" i="8" s="1"/>
  <c r="N50" i="8" s="1"/>
  <c r="R14" i="8"/>
  <c r="R36" i="8" s="1"/>
  <c r="R41" i="8" s="1"/>
  <c r="R44" i="8" s="1"/>
  <c r="R47" i="8" s="1"/>
  <c r="R48" i="8" s="1"/>
  <c r="R50" i="8" s="1"/>
  <c r="V14" i="8"/>
  <c r="V36" i="8" s="1"/>
  <c r="V41" i="8" s="1"/>
  <c r="V44" i="8" s="1"/>
  <c r="V47" i="8" s="1"/>
  <c r="V48" i="8" s="1"/>
  <c r="V50" i="8" s="1"/>
  <c r="E14" i="8"/>
  <c r="E36" i="8" s="1"/>
  <c r="E41" i="8" s="1"/>
  <c r="E44" i="8" s="1"/>
  <c r="E47" i="8" s="1"/>
  <c r="E48" i="8" s="1"/>
  <c r="E50" i="8" s="1"/>
  <c r="I14" i="8"/>
  <c r="I36" i="8" s="1"/>
  <c r="I41" i="8" s="1"/>
  <c r="I44" i="8" s="1"/>
  <c r="I47" i="8" s="1"/>
  <c r="I48" i="8" s="1"/>
  <c r="I50" i="8" s="1"/>
  <c r="Q14" i="8"/>
  <c r="Q36" i="8" s="1"/>
  <c r="Q41" i="8" s="1"/>
  <c r="Q44" i="8" s="1"/>
  <c r="Q47" i="8" s="1"/>
  <c r="Q48" i="8" s="1"/>
  <c r="Q50" i="8" s="1"/>
  <c r="S36" i="8"/>
  <c r="S41" i="8" s="1"/>
  <c r="S44" i="8" s="1"/>
  <c r="S47" i="8" s="1"/>
  <c r="S48" i="8" s="1"/>
  <c r="S50" i="8" s="1"/>
  <c r="X36" i="8"/>
  <c r="X41" i="8" s="1"/>
  <c r="X44" i="8" s="1"/>
  <c r="X47" i="8" s="1"/>
  <c r="X48" i="8" s="1"/>
  <c r="X50" i="8" s="1"/>
  <c r="F21" i="1"/>
  <c r="F12" i="1"/>
  <c r="E54" i="8" l="1"/>
  <c r="D47" i="8"/>
  <c r="F54" i="8"/>
  <c r="G49" i="8"/>
  <c r="G53" i="8" s="1"/>
  <c r="D48" i="8" l="1"/>
  <c r="D50" i="8" s="1"/>
  <c r="D54" i="8" s="1"/>
  <c r="H49" i="8"/>
  <c r="H53" i="8" s="1"/>
  <c r="I49" i="8" s="1"/>
  <c r="G54" i="8"/>
  <c r="C21" i="1"/>
  <c r="H54" i="8" l="1"/>
  <c r="I53" i="8"/>
  <c r="I54" i="8" l="1"/>
  <c r="J49" i="8"/>
  <c r="J53" i="8" s="1"/>
  <c r="J54" i="8" l="1"/>
  <c r="K49" i="8"/>
  <c r="K53" i="8" s="1"/>
  <c r="K54" i="8" l="1"/>
  <c r="L49" i="8"/>
  <c r="L53" i="8" s="1"/>
  <c r="L54" i="8" l="1"/>
  <c r="M49" i="8"/>
  <c r="M53" i="8" s="1"/>
  <c r="M54" i="8" l="1"/>
  <c r="N49" i="8"/>
  <c r="N53" i="8" s="1"/>
  <c r="N54" i="8" l="1"/>
  <c r="O49" i="8"/>
  <c r="O53" i="8" s="1"/>
  <c r="P49" i="8" l="1"/>
  <c r="P53" i="8" s="1"/>
  <c r="O54" i="8"/>
  <c r="P54" i="8" l="1"/>
  <c r="Q49" i="8"/>
  <c r="Q53" i="8" s="1"/>
  <c r="Q54" i="8" l="1"/>
  <c r="R49" i="8"/>
  <c r="R53" i="8" s="1"/>
  <c r="R54" i="8" l="1"/>
  <c r="S49" i="8"/>
  <c r="S53" i="8" s="1"/>
  <c r="S54" i="8" l="1"/>
  <c r="T49" i="8"/>
  <c r="T53" i="8" s="1"/>
  <c r="T54" i="8" l="1"/>
  <c r="U49" i="8"/>
  <c r="U53" i="8" s="1"/>
  <c r="U54" i="8" l="1"/>
  <c r="V49" i="8"/>
  <c r="V53" i="8" s="1"/>
  <c r="V54" i="8" l="1"/>
  <c r="W49" i="8"/>
  <c r="W53" i="8" s="1"/>
  <c r="W54" i="8" l="1"/>
  <c r="X49" i="8"/>
  <c r="X53" i="8" s="1"/>
  <c r="X54" i="8" l="1"/>
</calcChain>
</file>

<file path=xl/sharedStrings.xml><?xml version="1.0" encoding="utf-8"?>
<sst xmlns="http://schemas.openxmlformats.org/spreadsheetml/2006/main" count="194" uniqueCount="126">
  <si>
    <t>（単位：千円）</t>
    <rPh sb="1" eb="3">
      <t>タンイ</t>
    </rPh>
    <rPh sb="4" eb="6">
      <t>センエン</t>
    </rPh>
    <phoneticPr fontId="1"/>
  </si>
  <si>
    <t>金額（単位：千円）</t>
    <rPh sb="0" eb="2">
      <t>キンガク</t>
    </rPh>
    <rPh sb="3" eb="5">
      <t>タンイ</t>
    </rPh>
    <rPh sb="6" eb="8">
      <t>センエン</t>
    </rPh>
    <phoneticPr fontId="1"/>
  </si>
  <si>
    <t>項　目</t>
    <rPh sb="0" eb="1">
      <t>コウ</t>
    </rPh>
    <rPh sb="2" eb="3">
      <t>メ</t>
    </rPh>
    <phoneticPr fontId="1"/>
  </si>
  <si>
    <t>区　分</t>
    <rPh sb="0" eb="1">
      <t>ク</t>
    </rPh>
    <rPh sb="2" eb="3">
      <t>ブン</t>
    </rPh>
    <phoneticPr fontId="1"/>
  </si>
  <si>
    <t>借入金</t>
    <rPh sb="0" eb="1">
      <t>カ</t>
    </rPh>
    <rPh sb="1" eb="2">
      <t>イ</t>
    </rPh>
    <rPh sb="2" eb="3">
      <t>キン</t>
    </rPh>
    <phoneticPr fontId="1"/>
  </si>
  <si>
    <t>合　計</t>
    <rPh sb="0" eb="1">
      <t>ア</t>
    </rPh>
    <rPh sb="2" eb="3">
      <t>ケイ</t>
    </rPh>
    <phoneticPr fontId="1"/>
  </si>
  <si>
    <t>*該当しない項目がある場合には、削除せず空欄のままとしてください。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</si>
  <si>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*新たな項目が必要な場合は、適宜追加してください。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</si>
  <si>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>売上原価</t>
    <rPh sb="0" eb="1">
      <t>ウ</t>
    </rPh>
    <rPh sb="1" eb="2">
      <t>ア</t>
    </rPh>
    <rPh sb="2" eb="4">
      <t>ゲンカ</t>
    </rPh>
    <phoneticPr fontId="1"/>
  </si>
  <si>
    <t>自己資金</t>
    <rPh sb="0" eb="2">
      <t>ジコ</t>
    </rPh>
    <rPh sb="2" eb="4">
      <t>シキン</t>
    </rPh>
    <phoneticPr fontId="1"/>
  </si>
  <si>
    <t>出資金（第３者から）</t>
    <rPh sb="0" eb="3">
      <t>シュッシキン</t>
    </rPh>
    <phoneticPr fontId="1"/>
  </si>
  <si>
    <t>公募対象公園施設
（建設工事）</t>
    <rPh sb="10" eb="12">
      <t>ケンセツ</t>
    </rPh>
    <rPh sb="12" eb="14">
      <t>コウジ</t>
    </rPh>
    <phoneticPr fontId="1"/>
  </si>
  <si>
    <t>公募対象公園施設
（調査・測量・設計）</t>
    <rPh sb="0" eb="2">
      <t>コウボ</t>
    </rPh>
    <rPh sb="2" eb="4">
      <t>タイショウ</t>
    </rPh>
    <rPh sb="4" eb="6">
      <t>コウエン</t>
    </rPh>
    <rPh sb="6" eb="8">
      <t>シセツ</t>
    </rPh>
    <rPh sb="13" eb="15">
      <t>ソクリョウ</t>
    </rPh>
    <rPh sb="16" eb="18">
      <t>セッケイ</t>
    </rPh>
    <phoneticPr fontId="1"/>
  </si>
  <si>
    <t>特定公園施設
（調査・測量・設計）</t>
    <phoneticPr fontId="1"/>
  </si>
  <si>
    <t>特定公園施設
（建設工事）</t>
    <rPh sb="8" eb="10">
      <t>ケンセツ</t>
    </rPh>
    <rPh sb="10" eb="12">
      <t>コウジ</t>
    </rPh>
    <phoneticPr fontId="1"/>
  </si>
  <si>
    <t>工事等に伴う占用料</t>
    <rPh sb="0" eb="2">
      <t>コウジ</t>
    </rPh>
    <rPh sb="2" eb="3">
      <t>トウ</t>
    </rPh>
    <rPh sb="4" eb="5">
      <t>トモナ</t>
    </rPh>
    <rPh sb="6" eb="8">
      <t>センヨウ</t>
    </rPh>
    <rPh sb="8" eb="9">
      <t>リョウ</t>
    </rPh>
    <phoneticPr fontId="1"/>
  </si>
  <si>
    <t>　店舗内売上</t>
    <rPh sb="1" eb="3">
      <t>テンポ</t>
    </rPh>
    <rPh sb="3" eb="4">
      <t>ナイ</t>
    </rPh>
    <rPh sb="4" eb="6">
      <t>ウリアゲ</t>
    </rPh>
    <phoneticPr fontId="1"/>
  </si>
  <si>
    <t>　園内臨時出店売上</t>
    <rPh sb="1" eb="3">
      <t>エンナイ</t>
    </rPh>
    <rPh sb="3" eb="5">
      <t>リンジ</t>
    </rPh>
    <rPh sb="5" eb="7">
      <t>シュッテン</t>
    </rPh>
    <rPh sb="7" eb="9">
      <t>ウリアゲ</t>
    </rPh>
    <phoneticPr fontId="1"/>
  </si>
  <si>
    <t>　消費税相当額</t>
    <rPh sb="1" eb="4">
      <t>ショウヒゼイ</t>
    </rPh>
    <rPh sb="4" eb="6">
      <t>ソウトウ</t>
    </rPh>
    <rPh sb="6" eb="7">
      <t>ガク</t>
    </rPh>
    <phoneticPr fontId="1"/>
  </si>
  <si>
    <t>　期首商品棚卸高</t>
    <rPh sb="1" eb="3">
      <t>キシュ</t>
    </rPh>
    <rPh sb="3" eb="5">
      <t>ショウヒン</t>
    </rPh>
    <rPh sb="5" eb="7">
      <t>タナオロシ</t>
    </rPh>
    <rPh sb="7" eb="8">
      <t>ダカ</t>
    </rPh>
    <phoneticPr fontId="1"/>
  </si>
  <si>
    <t>　仕入高</t>
    <rPh sb="1" eb="3">
      <t>シイレ</t>
    </rPh>
    <rPh sb="3" eb="4">
      <t>ダカ</t>
    </rPh>
    <phoneticPr fontId="1"/>
  </si>
  <si>
    <t>　期末商品棚卸高</t>
    <rPh sb="1" eb="3">
      <t>キマツ</t>
    </rPh>
    <rPh sb="3" eb="5">
      <t>ショウヒン</t>
    </rPh>
    <rPh sb="5" eb="7">
      <t>タナオロシ</t>
    </rPh>
    <rPh sb="7" eb="8">
      <t>ダカ</t>
    </rPh>
    <phoneticPr fontId="1"/>
  </si>
  <si>
    <t>売上高</t>
    <rPh sb="0" eb="2">
      <t>ウリアゲ</t>
    </rPh>
    <rPh sb="2" eb="3">
      <t>ダカ</t>
    </rPh>
    <phoneticPr fontId="1"/>
  </si>
  <si>
    <t>販売管理費</t>
    <rPh sb="0" eb="2">
      <t>ハンバイ</t>
    </rPh>
    <rPh sb="2" eb="5">
      <t>カンリヒ</t>
    </rPh>
    <phoneticPr fontId="1"/>
  </si>
  <si>
    <t>　清掃費　</t>
    <rPh sb="1" eb="3">
      <t>セイソウ</t>
    </rPh>
    <rPh sb="3" eb="4">
      <t>ヒ</t>
    </rPh>
    <phoneticPr fontId="1"/>
  </si>
  <si>
    <t>　修繕費</t>
    <rPh sb="1" eb="4">
      <t>シュウゼンヒ</t>
    </rPh>
    <phoneticPr fontId="1"/>
  </si>
  <si>
    <t>　水道光熱費</t>
    <rPh sb="1" eb="3">
      <t>スイドウ</t>
    </rPh>
    <rPh sb="3" eb="6">
      <t>コウネツヒ</t>
    </rPh>
    <phoneticPr fontId="1"/>
  </si>
  <si>
    <t>　イベント催事費</t>
    <rPh sb="5" eb="7">
      <t>サイジ</t>
    </rPh>
    <rPh sb="7" eb="8">
      <t>ヒ</t>
    </rPh>
    <phoneticPr fontId="1"/>
  </si>
  <si>
    <t>　広告宣伝費</t>
    <rPh sb="1" eb="3">
      <t>コウコク</t>
    </rPh>
    <rPh sb="3" eb="6">
      <t>センデンヒ</t>
    </rPh>
    <phoneticPr fontId="1"/>
  </si>
  <si>
    <t>　支払保険料</t>
    <rPh sb="1" eb="3">
      <t>シハラ</t>
    </rPh>
    <rPh sb="3" eb="6">
      <t>ホケンリョウ</t>
    </rPh>
    <phoneticPr fontId="1"/>
  </si>
  <si>
    <t>　固定資産税</t>
    <rPh sb="1" eb="3">
      <t>コテイ</t>
    </rPh>
    <rPh sb="3" eb="6">
      <t>シサンゼイ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</si>
  <si>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</si>
  <si>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　現状復旧費</t>
    <rPh sb="1" eb="3">
      <t>ゲンジョウ</t>
    </rPh>
    <rPh sb="3" eb="5">
      <t>フッキュウ</t>
    </rPh>
    <rPh sb="5" eb="6">
      <t>ヒ</t>
    </rPh>
    <phoneticPr fontId="1"/>
  </si>
  <si>
    <t>　営業外収益</t>
    <rPh sb="1" eb="4">
      <t>エイギョウガイ</t>
    </rPh>
    <rPh sb="4" eb="6">
      <t>シュウエキ</t>
    </rPh>
    <phoneticPr fontId="1"/>
  </si>
  <si>
    <t>　営業外費用</t>
    <rPh sb="1" eb="4">
      <t>エイギョウガイ</t>
    </rPh>
    <rPh sb="4" eb="6">
      <t>ヒヨウ</t>
    </rPh>
    <phoneticPr fontId="1"/>
  </si>
  <si>
    <t>　特別利益</t>
    <rPh sb="1" eb="3">
      <t>トクベツ</t>
    </rPh>
    <rPh sb="3" eb="5">
      <t>リエキ</t>
    </rPh>
    <phoneticPr fontId="1"/>
  </si>
  <si>
    <t>　特別損失</t>
    <rPh sb="1" eb="3">
      <t>トクベツ</t>
    </rPh>
    <rPh sb="3" eb="5">
      <t>ソンシツ</t>
    </rPh>
    <phoneticPr fontId="1"/>
  </si>
  <si>
    <t>　法人税等</t>
    <rPh sb="1" eb="4">
      <t>ホウジンゼイ</t>
    </rPh>
    <rPh sb="4" eb="5">
      <t>トウ</t>
    </rPh>
    <phoneticPr fontId="1"/>
  </si>
  <si>
    <t>　消費税相当額</t>
    <phoneticPr fontId="1"/>
  </si>
  <si>
    <t>（ｲ） 資金調達方法</t>
  </si>
  <si>
    <t>借入金残高（期首）</t>
    <rPh sb="0" eb="2">
      <t>カリイレ</t>
    </rPh>
    <rPh sb="2" eb="3">
      <t>キン</t>
    </rPh>
    <rPh sb="3" eb="5">
      <t>ザンダカ</t>
    </rPh>
    <rPh sb="6" eb="8">
      <t>キシュ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</si>
  <si>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</si>
  <si>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備　考</t>
    <phoneticPr fontId="1"/>
  </si>
  <si>
    <t>（ｱ）初期投資額</t>
    <rPh sb="3" eb="5">
      <t>ショキ</t>
    </rPh>
    <rPh sb="5" eb="7">
      <t>トウシ</t>
    </rPh>
    <rPh sb="7" eb="8">
      <t>ガク</t>
    </rPh>
    <phoneticPr fontId="1"/>
  </si>
  <si>
    <t>合計</t>
    <rPh sb="0" eb="2">
      <t>ゴウケイ</t>
    </rPh>
    <phoneticPr fontId="1"/>
  </si>
  <si>
    <t>積算根拠（概要）</t>
    <phoneticPr fontId="1"/>
  </si>
  <si>
    <t>合　計</t>
    <rPh sb="0" eb="1">
      <t>ゴウ</t>
    </rPh>
    <rPh sb="2" eb="3">
      <t>ケイ</t>
    </rPh>
    <phoneticPr fontId="1"/>
  </si>
  <si>
    <t>積算根拠（概要）</t>
    <phoneticPr fontId="1"/>
  </si>
  <si>
    <t>借入金融機関名、資金名称、償還期間、据置期間、金利等</t>
    <phoneticPr fontId="1"/>
  </si>
  <si>
    <t>出資者名、出資金額、出資条件等</t>
    <phoneticPr fontId="1"/>
  </si>
  <si>
    <t>　使用料（公募対象公園施設）</t>
    <rPh sb="1" eb="4">
      <t>シヨウリョウ</t>
    </rPh>
    <rPh sb="5" eb="7">
      <t>コウボ</t>
    </rPh>
    <rPh sb="7" eb="9">
      <t>タイショウ</t>
    </rPh>
    <rPh sb="9" eb="11">
      <t>コウエン</t>
    </rPh>
    <rPh sb="11" eb="13">
      <t>シセツ</t>
    </rPh>
    <phoneticPr fontId="1"/>
  </si>
  <si>
    <t>　使用料（臨時出店等）</t>
    <rPh sb="1" eb="4">
      <t>シヨウリョウ</t>
    </rPh>
    <rPh sb="5" eb="7">
      <t>リンジ</t>
    </rPh>
    <rPh sb="7" eb="9">
      <t>シュッテン</t>
    </rPh>
    <rPh sb="9" eb="10">
      <t>トウ</t>
    </rPh>
    <phoneticPr fontId="1"/>
  </si>
  <si>
    <t>売上総利益</t>
    <rPh sb="0" eb="2">
      <t>ウリアゲ</t>
    </rPh>
    <rPh sb="2" eb="3">
      <t>ソウ</t>
    </rPh>
    <rPh sb="3" eb="5">
      <t>リエキ</t>
    </rPh>
    <phoneticPr fontId="1"/>
  </si>
  <si>
    <t>計算式</t>
    <rPh sb="0" eb="3">
      <t>ケイサンシキ</t>
    </rPh>
    <phoneticPr fontId="1"/>
  </si>
  <si>
    <t>　人件費</t>
    <phoneticPr fontId="1"/>
  </si>
  <si>
    <t>　　　　役員報酬</t>
    <rPh sb="4" eb="6">
      <t>ヤクイン</t>
    </rPh>
    <rPh sb="6" eb="8">
      <t>ホウシュウ</t>
    </rPh>
    <phoneticPr fontId="1"/>
  </si>
  <si>
    <t>　　　　給与</t>
    <rPh sb="4" eb="6">
      <t>キュウヨ</t>
    </rPh>
    <phoneticPr fontId="1"/>
  </si>
  <si>
    <t>　　　　雑給</t>
    <rPh sb="4" eb="6">
      <t>ザッキュウ</t>
    </rPh>
    <phoneticPr fontId="1"/>
  </si>
  <si>
    <t>　　　　福利厚生費</t>
    <rPh sb="4" eb="6">
      <t>フクリ</t>
    </rPh>
    <rPh sb="6" eb="9">
      <t>コウセイヒ</t>
    </rPh>
    <phoneticPr fontId="1"/>
  </si>
  <si>
    <t>　　　　支払利息</t>
    <rPh sb="4" eb="6">
      <t>シハライ</t>
    </rPh>
    <rPh sb="6" eb="8">
      <t>リソク</t>
    </rPh>
    <phoneticPr fontId="1"/>
  </si>
  <si>
    <t>2+3+4</t>
    <phoneticPr fontId="1"/>
  </si>
  <si>
    <t>1-10</t>
    <phoneticPr fontId="1"/>
  </si>
  <si>
    <t>31+Σ（36～47）</t>
    <phoneticPr fontId="1"/>
  </si>
  <si>
    <t>営業利益</t>
    <rPh sb="0" eb="2">
      <t>エイギョウ</t>
    </rPh>
    <rPh sb="2" eb="4">
      <t>リエキ</t>
    </rPh>
    <phoneticPr fontId="1"/>
  </si>
  <si>
    <t>20-30</t>
    <phoneticPr fontId="1"/>
  </si>
  <si>
    <t>63</t>
    <phoneticPr fontId="1"/>
  </si>
  <si>
    <t>60+61-62</t>
    <phoneticPr fontId="1"/>
  </si>
  <si>
    <t>経常利益</t>
    <rPh sb="0" eb="2">
      <t>ケイジョウ</t>
    </rPh>
    <rPh sb="2" eb="4">
      <t>リエキ</t>
    </rPh>
    <phoneticPr fontId="1"/>
  </si>
  <si>
    <t>70+71-72</t>
    <phoneticPr fontId="1"/>
  </si>
  <si>
    <t>　税引前当期利益</t>
    <rPh sb="1" eb="3">
      <t>ゼイビ</t>
    </rPh>
    <rPh sb="3" eb="4">
      <t>ゼン</t>
    </rPh>
    <rPh sb="4" eb="6">
      <t>トウキ</t>
    </rPh>
    <rPh sb="6" eb="8">
      <t>リエキ</t>
    </rPh>
    <phoneticPr fontId="1"/>
  </si>
  <si>
    <t>73-74</t>
    <phoneticPr fontId="1"/>
  </si>
  <si>
    <t>44+80</t>
    <phoneticPr fontId="1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</si>
  <si>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1"/>
  </si>
  <si>
    <t>キャッシュフロー</t>
    <phoneticPr fontId="1"/>
  </si>
  <si>
    <t>前年度の「90」を参照</t>
    <rPh sb="0" eb="3">
      <t>ゼンネンド</t>
    </rPh>
    <rPh sb="9" eb="11">
      <t>サンショウ</t>
    </rPh>
    <phoneticPr fontId="1"/>
  </si>
  <si>
    <t>返済可能額</t>
    <rPh sb="0" eb="2">
      <t>ヘンサイ</t>
    </rPh>
    <rPh sb="2" eb="4">
      <t>カノウ</t>
    </rPh>
    <rPh sb="4" eb="5">
      <t>ガク</t>
    </rPh>
    <phoneticPr fontId="1"/>
  </si>
  <si>
    <t>「81」ｘ0.6</t>
    <phoneticPr fontId="1"/>
  </si>
  <si>
    <t>82-84</t>
    <phoneticPr fontId="1"/>
  </si>
  <si>
    <t>借入金残高（期末）</t>
    <rPh sb="0" eb="2">
      <t>カリイレ</t>
    </rPh>
    <rPh sb="2" eb="3">
      <t>キン</t>
    </rPh>
    <rPh sb="3" eb="5">
      <t>ザンダカ</t>
    </rPh>
    <rPh sb="6" eb="8">
      <t>キマツ</t>
    </rPh>
    <phoneticPr fontId="1"/>
  </si>
  <si>
    <t>償還年数</t>
    <rPh sb="0" eb="2">
      <t>ショウカン</t>
    </rPh>
    <rPh sb="2" eb="4">
      <t>ネンスウ</t>
    </rPh>
    <phoneticPr fontId="1"/>
  </si>
  <si>
    <t>90/83</t>
    <phoneticPr fontId="1"/>
  </si>
  <si>
    <t>*新たな項目が必要な場合は、適宜追加してください。エクセルの数式も併せて修正してください。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30" eb="32">
      <t>スウシキ</t>
    </rPh>
    <rPh sb="33" eb="34">
      <t>アワ</t>
    </rPh>
    <rPh sb="36" eb="38">
      <t>シュウセイ</t>
    </rPh>
    <phoneticPr fontId="1"/>
  </si>
  <si>
    <t>積算根拠</t>
    <rPh sb="0" eb="2">
      <t>セキサン</t>
    </rPh>
    <rPh sb="2" eb="4">
      <t>コンキョ</t>
    </rPh>
    <phoneticPr fontId="1"/>
  </si>
  <si>
    <t>主な商品・メニュー、単価、客数、平均客単価等</t>
    <phoneticPr fontId="1"/>
  </si>
  <si>
    <t>主な商品・メニュー、単価、客数、平均客単価等</t>
    <phoneticPr fontId="1"/>
  </si>
  <si>
    <t>職種別人員、月額、時給等</t>
    <phoneticPr fontId="1"/>
  </si>
  <si>
    <t>11+12-13</t>
    <phoneticPr fontId="1"/>
  </si>
  <si>
    <t>令和元年度</t>
    <rPh sb="0" eb="2">
      <t>レイワ</t>
    </rPh>
    <rPh sb="2" eb="4">
      <t>ガンネン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</si>
  <si>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</si>
  <si>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</si>
  <si>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r>
      <t>*消費税率については、</t>
    </r>
    <r>
      <rPr>
        <sz val="16"/>
        <color theme="1"/>
        <rFont val="ＭＳ Ｐ明朝"/>
        <family val="1"/>
        <charset val="128"/>
      </rPr>
      <t>10％（軽減税率対象は8％）として記載してください。</t>
    </r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</si>
  <si>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*様式１９-1 の印刷はＡ４表１ページとしてください。</t>
    <rPh sb="1" eb="3">
      <t>ヨウシキ</t>
    </rPh>
    <rPh sb="9" eb="11">
      <t>インサツ</t>
    </rPh>
    <rPh sb="14" eb="15">
      <t>オモテ</t>
    </rPh>
    <phoneticPr fontId="1"/>
  </si>
  <si>
    <t>①　公募対象公園施設及び特定公園施設の資金計画</t>
    <rPh sb="2" eb="4">
      <t>コウボ</t>
    </rPh>
    <rPh sb="4" eb="6">
      <t>タイショウ</t>
    </rPh>
    <rPh sb="6" eb="8">
      <t>コウエン</t>
    </rPh>
    <rPh sb="8" eb="10">
      <t>シセツ</t>
    </rPh>
    <rPh sb="10" eb="11">
      <t>オヨ</t>
    </rPh>
    <rPh sb="12" eb="14">
      <t>トクテイ</t>
    </rPh>
    <rPh sb="14" eb="16">
      <t>コウエン</t>
    </rPh>
    <rPh sb="16" eb="18">
      <t>シセツ</t>
    </rPh>
    <rPh sb="19" eb="21">
      <t>シキン</t>
    </rPh>
    <rPh sb="21" eb="23">
      <t>ケイカク</t>
    </rPh>
    <phoneticPr fontId="1"/>
  </si>
  <si>
    <t>様式１９　（７）各公園施設における資金計画及び収支計画</t>
    <rPh sb="0" eb="2">
      <t>ヨウシキ</t>
    </rPh>
    <rPh sb="8" eb="11">
      <t>カクコウエン</t>
    </rPh>
    <rPh sb="11" eb="13">
      <t>シセツ</t>
    </rPh>
    <rPh sb="17" eb="19">
      <t>シキン</t>
    </rPh>
    <rPh sb="19" eb="21">
      <t>ケイカク</t>
    </rPh>
    <rPh sb="21" eb="22">
      <t>オヨ</t>
    </rPh>
    <rPh sb="23" eb="25">
      <t>シュウシ</t>
    </rPh>
    <rPh sb="25" eb="27">
      <t>ケイカク</t>
    </rPh>
    <phoneticPr fontId="1"/>
  </si>
  <si>
    <t xml:space="preserve">②　公募対象公園施設の収支計画　（税抜） </t>
    <rPh sb="2" eb="4">
      <t>コウボ</t>
    </rPh>
    <rPh sb="4" eb="6">
      <t>タイショウ</t>
    </rPh>
    <rPh sb="6" eb="8">
      <t>コウエン</t>
    </rPh>
    <rPh sb="8" eb="10">
      <t>シセツ</t>
    </rPh>
    <rPh sb="11" eb="13">
      <t>シュウシ</t>
    </rPh>
    <rPh sb="13" eb="15">
      <t>ケイカク</t>
    </rPh>
    <rPh sb="17" eb="19">
      <t>ゼイヌキ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</si>
  <si>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</si>
  <si>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</si>
  <si>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</si>
  <si>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</si>
  <si>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</si>
  <si>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</si>
  <si>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令和７年度</t>
    <rPh sb="0" eb="2">
      <t>レイワ</t>
    </rPh>
    <rPh sb="3" eb="4">
      <t>ネン</t>
    </rPh>
    <rPh sb="4" eb="5">
      <t>ド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</si>
  <si>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</si>
  <si>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</si>
  <si>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</si>
  <si>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令和11年度</t>
    <rPh sb="0" eb="2">
      <t>レイワ</t>
    </rPh>
    <rPh sb="4" eb="5">
      <t>ネン</t>
    </rPh>
    <rPh sb="5" eb="6">
      <t>ド</t>
    </rPh>
    <phoneticPr fontId="1"/>
  </si>
  <si>
    <t>令和12年度</t>
    <rPh sb="0" eb="2">
      <t>レイワ</t>
    </rPh>
    <rPh sb="4" eb="5">
      <t>ネン</t>
    </rPh>
    <rPh sb="5" eb="6">
      <t>ド</t>
    </rPh>
    <phoneticPr fontId="1"/>
  </si>
  <si>
    <t>令和13年度</t>
    <rPh sb="0" eb="2">
      <t>レイワ</t>
    </rPh>
    <rPh sb="4" eb="5">
      <t>ネン</t>
    </rPh>
    <rPh sb="5" eb="6">
      <t>ド</t>
    </rPh>
    <phoneticPr fontId="1"/>
  </si>
  <si>
    <t>令和14年度</t>
    <rPh sb="0" eb="2">
      <t>レイワ</t>
    </rPh>
    <rPh sb="4" eb="5">
      <t>ネン</t>
    </rPh>
    <rPh sb="5" eb="6">
      <t>ド</t>
    </rPh>
    <phoneticPr fontId="1"/>
  </si>
  <si>
    <t>令和15年度</t>
    <rPh sb="0" eb="2">
      <t>レイワ</t>
    </rPh>
    <rPh sb="4" eb="5">
      <t>ネン</t>
    </rPh>
    <rPh sb="5" eb="6">
      <t>ド</t>
    </rPh>
    <phoneticPr fontId="1"/>
  </si>
  <si>
    <t>令和16年度</t>
    <rPh sb="0" eb="2">
      <t>レイワ</t>
    </rPh>
    <rPh sb="4" eb="5">
      <t>ネン</t>
    </rPh>
    <rPh sb="5" eb="6">
      <t>ド</t>
    </rPh>
    <phoneticPr fontId="1"/>
  </si>
  <si>
    <t>令和17年度</t>
    <rPh sb="0" eb="2">
      <t>レイワ</t>
    </rPh>
    <rPh sb="4" eb="5">
      <t>ネン</t>
    </rPh>
    <rPh sb="5" eb="6">
      <t>ド</t>
    </rPh>
    <phoneticPr fontId="1"/>
  </si>
  <si>
    <t>令和18年度</t>
    <rPh sb="0" eb="2">
      <t>レイワ</t>
    </rPh>
    <rPh sb="4" eb="5">
      <t>ネン</t>
    </rPh>
    <rPh sb="5" eb="6">
      <t>ド</t>
    </rPh>
    <phoneticPr fontId="1"/>
  </si>
  <si>
    <t>令和19年度</t>
    <rPh sb="0" eb="2">
      <t>レイワ</t>
    </rPh>
    <rPh sb="4" eb="5">
      <t>ネン</t>
    </rPh>
    <rPh sb="5" eb="6">
      <t>ド</t>
    </rPh>
    <phoneticPr fontId="1"/>
  </si>
  <si>
    <t>令和20年度</t>
    <rPh sb="0" eb="2">
      <t>レイワ</t>
    </rPh>
    <rPh sb="4" eb="5">
      <t>ネン</t>
    </rPh>
    <rPh sb="5" eb="6">
      <t>ド</t>
    </rPh>
    <phoneticPr fontId="1"/>
  </si>
  <si>
    <t>令和21年度</t>
    <rPh sb="0" eb="2">
      <t>レイワ</t>
    </rPh>
    <rPh sb="4" eb="5">
      <t>ネン</t>
    </rPh>
    <rPh sb="5" eb="6">
      <t>ド</t>
    </rPh>
    <phoneticPr fontId="1"/>
  </si>
  <si>
    <t>市へ納付</t>
    <rPh sb="0" eb="1">
      <t>シ</t>
    </rPh>
    <rPh sb="2" eb="4">
      <t>ノウフ</t>
    </rPh>
    <phoneticPr fontId="1"/>
  </si>
  <si>
    <t>*消費税率については、10％（軽減税率対象は8％）として記載してください。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</si>
  <si>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③　積算根拠（資金計画）</t>
    <rPh sb="2" eb="4">
      <t>セキサン</t>
    </rPh>
    <rPh sb="4" eb="6">
      <t>コンキョ</t>
    </rPh>
    <rPh sb="7" eb="9">
      <t>シキン</t>
    </rPh>
    <rPh sb="9" eb="11">
      <t>ケイカク</t>
    </rPh>
    <phoneticPr fontId="1"/>
  </si>
  <si>
    <t>*様式19-3 の印刷はＡ４表１ページとしてください。</t>
    <rPh sb="1" eb="3">
      <t>ヨウシキ</t>
    </rPh>
    <rPh sb="9" eb="11">
      <t>インサツ</t>
    </rPh>
    <rPh sb="14" eb="15">
      <t>オモテ</t>
    </rPh>
    <phoneticPr fontId="1"/>
  </si>
  <si>
    <t>*様式19-4 の印刷はＡ４表１ページとしてください。</t>
    <rPh sb="1" eb="3">
      <t>ヨウシキ</t>
    </rPh>
    <rPh sb="9" eb="11">
      <t>インサツ</t>
    </rPh>
    <rPh sb="14" eb="15">
      <t>オモテ</t>
    </rPh>
    <phoneticPr fontId="1"/>
  </si>
  <si>
    <t>*新たな項目が必要な場合は、適宜追加してください。項目については様式19-2　と整合させてください。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25" eb="27">
      <t>コウモク</t>
    </rPh>
    <rPh sb="32" eb="34">
      <t>ヨウシキ</t>
    </rPh>
    <rPh sb="40" eb="42">
      <t>セイゴウ</t>
    </rPh>
    <phoneticPr fontId="1"/>
  </si>
  <si>
    <t>④　積算根拠（収支計画）</t>
    <rPh sb="7" eb="9">
      <t>シュウシ</t>
    </rPh>
    <phoneticPr fontId="1"/>
  </si>
  <si>
    <t>様式19　（7）各公園施設における資金計画及び収支計画</t>
    <rPh sb="0" eb="2">
      <t>ヨウシキ</t>
    </rPh>
    <rPh sb="8" eb="11">
      <t>カクコウエン</t>
    </rPh>
    <rPh sb="11" eb="13">
      <t>シセツ</t>
    </rPh>
    <rPh sb="17" eb="19">
      <t>シキン</t>
    </rPh>
    <rPh sb="19" eb="21">
      <t>ケイカク</t>
    </rPh>
    <rPh sb="21" eb="22">
      <t>オヨ</t>
    </rPh>
    <rPh sb="23" eb="25">
      <t>シュウシ</t>
    </rPh>
    <rPh sb="25" eb="27">
      <t>ケイカク</t>
    </rPh>
    <phoneticPr fontId="1"/>
  </si>
  <si>
    <t>様式19　（7）各公園施設における資金計画及び収支計画</t>
    <rPh sb="0" eb="2">
      <t>ヨウシキ</t>
    </rPh>
    <rPh sb="17" eb="19">
      <t>シキン</t>
    </rPh>
    <phoneticPr fontId="1"/>
  </si>
  <si>
    <t>*様式19-2 の印刷はＡ３表１ページの折り込みとしてください。</t>
    <rPh sb="1" eb="3">
      <t>ヨウシキ</t>
    </rPh>
    <rPh sb="9" eb="11">
      <t>インサツ</t>
    </rPh>
    <rPh sb="14" eb="15">
      <t>オモテ</t>
    </rPh>
    <rPh sb="20" eb="21">
      <t>オ</t>
    </rPh>
    <rPh sb="22" eb="23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</si>
</sst>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3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38" fontId="4" fillId="0" borderId="4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8" fontId="4" fillId="0" borderId="19" xfId="1" applyFont="1" applyFill="1" applyBorder="1" applyAlignment="1">
      <alignment horizontal="left" vertical="top"/>
    </xf>
    <xf numFmtId="38" fontId="4" fillId="0" borderId="12" xfId="1" applyFont="1" applyFill="1" applyBorder="1" applyAlignment="1">
      <alignment horizontal="left" vertical="top"/>
    </xf>
    <xf numFmtId="38" fontId="4" fillId="0" borderId="20" xfId="1" applyFont="1" applyFill="1" applyBorder="1">
      <alignment vertical="center"/>
    </xf>
    <xf numFmtId="38" fontId="4" fillId="0" borderId="11" xfId="1" applyFont="1" applyFill="1" applyBorder="1" applyAlignment="1">
      <alignment horizontal="left" vertical="top"/>
    </xf>
    <xf numFmtId="176" fontId="2" fillId="0" borderId="11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wrapText="1"/>
    </xf>
    <xf numFmtId="176" fontId="2" fillId="0" borderId="11" xfId="0" applyNumberFormat="1" applyFont="1" applyFill="1" applyBorder="1" applyAlignment="1">
      <alignment horizontal="left" vertical="center" wrapText="1"/>
    </xf>
    <xf numFmtId="176" fontId="2" fillId="2" borderId="11" xfId="0" applyNumberFormat="1" applyFont="1" applyFill="1" applyBorder="1" applyAlignment="1">
      <alignment vertical="center" shrinkToFit="1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38" fontId="2" fillId="0" borderId="23" xfId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49" fontId="7" fillId="0" borderId="11" xfId="0" applyNumberFormat="1" applyFont="1" applyFill="1" applyBorder="1" applyAlignment="1">
      <alignment horizontal="center" vertical="center" shrinkToFit="1"/>
    </xf>
    <xf numFmtId="38" fontId="2" fillId="2" borderId="10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25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38" fontId="2" fillId="2" borderId="26" xfId="1" applyFont="1" applyFill="1" applyBorder="1" applyAlignment="1">
      <alignment horizontal="right" vertical="center"/>
    </xf>
    <xf numFmtId="38" fontId="2" fillId="2" borderId="27" xfId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 shrinkToFit="1"/>
    </xf>
    <xf numFmtId="49" fontId="2" fillId="0" borderId="11" xfId="0" applyNumberFormat="1" applyFont="1" applyFill="1" applyBorder="1" applyAlignment="1">
      <alignment horizontal="left" vertical="center" shrinkToFit="1"/>
    </xf>
    <xf numFmtId="49" fontId="2" fillId="2" borderId="11" xfId="0" applyNumberFormat="1" applyFont="1" applyFill="1" applyBorder="1" applyAlignment="1">
      <alignment horizontal="left" vertical="center" shrinkToFit="1"/>
    </xf>
    <xf numFmtId="49" fontId="7" fillId="0" borderId="11" xfId="0" applyNumberFormat="1" applyFont="1" applyFill="1" applyBorder="1" applyAlignment="1">
      <alignment horizontal="left" vertical="center" shrinkToFit="1"/>
    </xf>
    <xf numFmtId="49" fontId="2" fillId="0" borderId="14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38" fontId="2" fillId="2" borderId="28" xfId="1" applyFont="1" applyFill="1" applyBorder="1" applyAlignment="1">
      <alignment horizontal="right" vertical="center"/>
    </xf>
    <xf numFmtId="38" fontId="2" fillId="0" borderId="29" xfId="1" applyFont="1" applyFill="1" applyBorder="1" applyAlignment="1">
      <alignment horizontal="right" vertical="center"/>
    </xf>
    <xf numFmtId="38" fontId="2" fillId="2" borderId="29" xfId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2" fillId="0" borderId="30" xfId="0" applyNumberFormat="1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  <xf numFmtId="176" fontId="4" fillId="0" borderId="17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48"/>
  <sheetViews>
    <sheetView view="pageBreakPreview" zoomScale="70" zoomScaleNormal="85" zoomScaleSheetLayoutView="70" workbookViewId="0">
      <selection activeCell="I5" sqref="I5"/>
    </sheetView>
  </sheetViews>
  <sheetFormatPr defaultColWidth="9" defaultRowHeight="13.5" x14ac:dyDescent="0.15"/>
  <cols>
    <col min="1" max="1" width="12.625" style="4" customWidth="1"/>
    <col min="2" max="2" width="20.625" style="4" customWidth="1"/>
    <col min="3" max="6" width="30.625" style="4" customWidth="1"/>
    <col min="7" max="27" width="12.25" style="4" customWidth="1"/>
    <col min="28" max="28" width="13.125" style="4" customWidth="1"/>
    <col min="29" max="29" width="18.75" style="4" customWidth="1"/>
    <col min="30" max="16384" width="9" style="4"/>
  </cols>
  <sheetData>
    <row r="1" spans="1:29" s="3" customFormat="1" ht="37.5" customHeight="1" x14ac:dyDescent="0.15">
      <c r="A1" s="23" t="s">
        <v>93</v>
      </c>
      <c r="B1" s="25"/>
      <c r="C1" s="25"/>
      <c r="D1" s="25"/>
      <c r="E1" s="25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35.1" customHeight="1" x14ac:dyDescent="0.15">
      <c r="A2" s="24"/>
      <c r="B2" s="25"/>
      <c r="C2" s="25"/>
      <c r="D2" s="25"/>
      <c r="E2" s="25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10" customFormat="1" ht="35.1" customHeight="1" x14ac:dyDescent="0.15">
      <c r="A3" s="23" t="s">
        <v>92</v>
      </c>
      <c r="B3" s="25"/>
      <c r="C3" s="25"/>
      <c r="D3" s="25"/>
      <c r="E3" s="25"/>
      <c r="F3" s="8"/>
    </row>
    <row r="4" spans="1:29" s="10" customFormat="1" ht="35.1" customHeight="1" thickBot="1" x14ac:dyDescent="0.2">
      <c r="A4" s="24" t="s">
        <v>43</v>
      </c>
      <c r="B4" s="25"/>
      <c r="C4" s="25"/>
      <c r="D4" s="25"/>
      <c r="E4" s="25"/>
      <c r="F4" s="28" t="s">
        <v>0</v>
      </c>
    </row>
    <row r="5" spans="1:29" s="10" customFormat="1" ht="69.95" customHeight="1" thickBot="1" x14ac:dyDescent="0.2">
      <c r="A5" s="112" t="s">
        <v>2</v>
      </c>
      <c r="B5" s="113"/>
      <c r="C5" s="19" t="s">
        <v>87</v>
      </c>
      <c r="D5" s="27" t="s">
        <v>88</v>
      </c>
      <c r="E5" s="27" t="s">
        <v>89</v>
      </c>
      <c r="F5" s="19" t="s">
        <v>44</v>
      </c>
    </row>
    <row r="6" spans="1:29" s="11" customFormat="1" ht="69.95" customHeight="1" x14ac:dyDescent="0.15">
      <c r="A6" s="118" t="s">
        <v>12</v>
      </c>
      <c r="B6" s="113"/>
      <c r="C6" s="21"/>
      <c r="D6" s="21"/>
      <c r="E6" s="21"/>
      <c r="F6" s="29">
        <f t="shared" ref="F6:F11" si="0">SUM(C6:E6)</f>
        <v>0</v>
      </c>
    </row>
    <row r="7" spans="1:29" s="11" customFormat="1" ht="69.95" customHeight="1" x14ac:dyDescent="0.15">
      <c r="A7" s="111" t="s">
        <v>11</v>
      </c>
      <c r="B7" s="108"/>
      <c r="C7" s="20"/>
      <c r="D7" s="20"/>
      <c r="E7" s="20"/>
      <c r="F7" s="30">
        <f t="shared" si="0"/>
        <v>0</v>
      </c>
    </row>
    <row r="8" spans="1:29" s="11" customFormat="1" ht="69.95" customHeight="1" x14ac:dyDescent="0.15">
      <c r="A8" s="111" t="s">
        <v>13</v>
      </c>
      <c r="B8" s="108"/>
      <c r="C8" s="20"/>
      <c r="D8" s="20"/>
      <c r="E8" s="20"/>
      <c r="F8" s="30">
        <f t="shared" si="0"/>
        <v>0</v>
      </c>
    </row>
    <row r="9" spans="1:29" s="11" customFormat="1" ht="69.95" customHeight="1" x14ac:dyDescent="0.15">
      <c r="A9" s="111" t="s">
        <v>14</v>
      </c>
      <c r="B9" s="108"/>
      <c r="C9" s="20"/>
      <c r="D9" s="20"/>
      <c r="E9" s="20"/>
      <c r="F9" s="30">
        <f t="shared" si="0"/>
        <v>0</v>
      </c>
    </row>
    <row r="10" spans="1:29" s="11" customFormat="1" ht="69.95" customHeight="1" x14ac:dyDescent="0.15">
      <c r="A10" s="109" t="s">
        <v>15</v>
      </c>
      <c r="B10" s="110"/>
      <c r="C10" s="20"/>
      <c r="D10" s="20"/>
      <c r="E10" s="20"/>
      <c r="F10" s="30">
        <f t="shared" si="0"/>
        <v>0</v>
      </c>
    </row>
    <row r="11" spans="1:29" s="11" customFormat="1" ht="69.95" customHeight="1" thickBot="1" x14ac:dyDescent="0.2">
      <c r="A11" s="107"/>
      <c r="B11" s="108"/>
      <c r="C11" s="20"/>
      <c r="D11" s="20"/>
      <c r="E11" s="20"/>
      <c r="F11" s="30">
        <f t="shared" si="0"/>
        <v>0</v>
      </c>
    </row>
    <row r="12" spans="1:29" s="11" customFormat="1" ht="69.95" customHeight="1" thickBot="1" x14ac:dyDescent="0.2">
      <c r="A12" s="105" t="s">
        <v>46</v>
      </c>
      <c r="B12" s="106"/>
      <c r="C12" s="16">
        <f>SUM(C6:C11)</f>
        <v>0</v>
      </c>
      <c r="D12" s="16">
        <f>SUM(D6:D11)</f>
        <v>0</v>
      </c>
      <c r="E12" s="16">
        <f>SUM(E6:E11)</f>
        <v>0</v>
      </c>
      <c r="F12" s="16">
        <f>SUM(F6:F11)</f>
        <v>0</v>
      </c>
    </row>
    <row r="13" spans="1:29" s="11" customFormat="1" ht="35.1" customHeight="1" x14ac:dyDescent="0.15">
      <c r="A13" s="12"/>
      <c r="B13" s="12"/>
      <c r="C13" s="12"/>
      <c r="D13" s="12"/>
      <c r="E13" s="12"/>
      <c r="F13" s="12"/>
    </row>
    <row r="14" spans="1:29" s="11" customFormat="1" ht="35.1" customHeight="1" x14ac:dyDescent="0.15">
      <c r="A14" s="14"/>
      <c r="B14" s="14"/>
      <c r="C14" s="14"/>
      <c r="D14" s="14"/>
      <c r="E14" s="14"/>
      <c r="F14" s="14"/>
    </row>
    <row r="15" spans="1:29" s="11" customFormat="1" ht="35.1" customHeight="1" thickBot="1" x14ac:dyDescent="0.2">
      <c r="A15" s="31" t="s">
        <v>39</v>
      </c>
      <c r="B15" s="14"/>
      <c r="C15" s="14"/>
      <c r="D15" s="14"/>
      <c r="E15" s="14"/>
      <c r="F15" s="28" t="s">
        <v>0</v>
      </c>
    </row>
    <row r="16" spans="1:29" s="10" customFormat="1" ht="69.95" customHeight="1" thickBot="1" x14ac:dyDescent="0.2">
      <c r="A16" s="112" t="s">
        <v>2</v>
      </c>
      <c r="B16" s="113"/>
      <c r="C16" s="98" t="s">
        <v>87</v>
      </c>
      <c r="D16" s="98" t="s">
        <v>88</v>
      </c>
      <c r="E16" s="98" t="s">
        <v>89</v>
      </c>
      <c r="F16" s="19" t="s">
        <v>44</v>
      </c>
    </row>
    <row r="17" spans="1:6" s="11" customFormat="1" ht="69.95" customHeight="1" x14ac:dyDescent="0.15">
      <c r="A17" s="112" t="s">
        <v>9</v>
      </c>
      <c r="B17" s="113"/>
      <c r="C17" s="21"/>
      <c r="D17" s="21"/>
      <c r="E17" s="21"/>
      <c r="F17" s="29">
        <f>SUM(C17:E17)</f>
        <v>0</v>
      </c>
    </row>
    <row r="18" spans="1:6" s="11" customFormat="1" ht="69.95" customHeight="1" x14ac:dyDescent="0.15">
      <c r="A18" s="114" t="s">
        <v>4</v>
      </c>
      <c r="B18" s="115"/>
      <c r="C18" s="20"/>
      <c r="D18" s="20"/>
      <c r="E18" s="20"/>
      <c r="F18" s="30">
        <f>SUM(C18:E18)</f>
        <v>0</v>
      </c>
    </row>
    <row r="19" spans="1:6" s="11" customFormat="1" ht="69.95" customHeight="1" x14ac:dyDescent="0.15">
      <c r="A19" s="116" t="s">
        <v>10</v>
      </c>
      <c r="B19" s="117"/>
      <c r="C19" s="20"/>
      <c r="D19" s="20"/>
      <c r="E19" s="20"/>
      <c r="F19" s="30">
        <f t="shared" ref="F19:F20" si="1">SUM(C19:E19)</f>
        <v>0</v>
      </c>
    </row>
    <row r="20" spans="1:6" s="11" customFormat="1" ht="69.95" customHeight="1" thickBot="1" x14ac:dyDescent="0.2">
      <c r="A20" s="114"/>
      <c r="B20" s="115"/>
      <c r="C20" s="20"/>
      <c r="D20" s="20"/>
      <c r="E20" s="20"/>
      <c r="F20" s="30">
        <f t="shared" si="1"/>
        <v>0</v>
      </c>
    </row>
    <row r="21" spans="1:6" s="11" customFormat="1" ht="69.95" customHeight="1" thickBot="1" x14ac:dyDescent="0.2">
      <c r="A21" s="105" t="s">
        <v>5</v>
      </c>
      <c r="B21" s="106"/>
      <c r="C21" s="16">
        <f>SUM(C17:C20)</f>
        <v>0</v>
      </c>
      <c r="D21" s="16">
        <f>SUM(D17:D20)</f>
        <v>0</v>
      </c>
      <c r="E21" s="16">
        <f>SUM(E17:E20)</f>
        <v>0</v>
      </c>
      <c r="F21" s="16">
        <f>SUM(F17:F20)</f>
        <v>0</v>
      </c>
    </row>
    <row r="22" spans="1:6" s="11" customFormat="1" ht="35.1" customHeight="1" x14ac:dyDescent="0.15">
      <c r="A22" s="7" t="s">
        <v>6</v>
      </c>
      <c r="B22" s="7"/>
      <c r="C22" s="7"/>
      <c r="D22" s="7"/>
      <c r="E22" s="7"/>
    </row>
    <row r="23" spans="1:6" s="11" customFormat="1" ht="35.1" customHeight="1" x14ac:dyDescent="0.15">
      <c r="A23" s="7" t="s">
        <v>7</v>
      </c>
      <c r="B23" s="7"/>
      <c r="C23" s="7"/>
      <c r="D23" s="7"/>
      <c r="E23" s="7"/>
    </row>
    <row r="24" spans="1:6" s="11" customFormat="1" ht="35.1" customHeight="1" x14ac:dyDescent="0.15">
      <c r="A24" s="7" t="s">
        <v>91</v>
      </c>
      <c r="B24" s="7"/>
      <c r="C24" s="7"/>
      <c r="D24" s="7"/>
      <c r="E24" s="7"/>
    </row>
    <row r="25" spans="1:6" s="11" customFormat="1" ht="35.1" customHeight="1" x14ac:dyDescent="0.15">
      <c r="A25" s="7" t="s">
        <v>90</v>
      </c>
      <c r="B25" s="13"/>
      <c r="C25" s="13"/>
      <c r="D25" s="13"/>
      <c r="E25" s="13"/>
    </row>
    <row r="26" spans="1:6" s="11" customFormat="1" ht="35.1" customHeight="1" x14ac:dyDescent="0.15">
      <c r="A26" s="7"/>
      <c r="B26" s="7"/>
      <c r="C26" s="7"/>
      <c r="D26" s="7"/>
      <c r="E26" s="7"/>
    </row>
    <row r="27" spans="1:6" s="11" customFormat="1" ht="35.1" customHeight="1" x14ac:dyDescent="0.15">
      <c r="A27" s="7"/>
      <c r="B27" s="7"/>
      <c r="C27" s="7"/>
      <c r="D27" s="7"/>
      <c r="E27" s="7"/>
    </row>
    <row r="28" spans="1:6" s="11" customFormat="1" ht="35.1" customHeight="1" x14ac:dyDescent="0.15">
      <c r="A28" s="7"/>
      <c r="B28" s="7"/>
      <c r="C28" s="7"/>
      <c r="D28" s="7"/>
      <c r="E28" s="7"/>
    </row>
    <row r="29" spans="1:6" s="11" customFormat="1" ht="35.1" customHeight="1" x14ac:dyDescent="0.15">
      <c r="A29" s="7"/>
      <c r="B29" s="7"/>
      <c r="C29" s="7"/>
      <c r="D29" s="7"/>
      <c r="E29" s="7"/>
    </row>
    <row r="30" spans="1:6" s="11" customFormat="1" ht="35.1" customHeight="1" x14ac:dyDescent="0.15">
      <c r="A30" s="7"/>
      <c r="B30" s="7"/>
      <c r="C30" s="7"/>
      <c r="D30" s="7"/>
      <c r="E30" s="7"/>
    </row>
    <row r="31" spans="1:6" s="11" customFormat="1" ht="35.1" customHeight="1" x14ac:dyDescent="0.15">
      <c r="A31" s="7"/>
      <c r="B31" s="7"/>
      <c r="C31" s="7"/>
      <c r="D31" s="7"/>
      <c r="E31" s="7"/>
    </row>
    <row r="32" spans="1:6" s="11" customFormat="1" ht="35.1" customHeight="1" x14ac:dyDescent="0.15">
      <c r="A32" s="7"/>
      <c r="B32" s="7"/>
      <c r="C32" s="7"/>
      <c r="D32" s="7"/>
      <c r="E32" s="7"/>
    </row>
    <row r="33" spans="1:5" s="11" customFormat="1" ht="35.1" customHeight="1" x14ac:dyDescent="0.15">
      <c r="A33" s="7"/>
      <c r="B33" s="7"/>
      <c r="C33" s="7"/>
      <c r="D33" s="7"/>
      <c r="E33" s="7"/>
    </row>
    <row r="34" spans="1:5" ht="35.1" customHeight="1" x14ac:dyDescent="0.15">
      <c r="A34" s="7"/>
      <c r="B34" s="7"/>
      <c r="C34" s="7"/>
      <c r="D34" s="7"/>
      <c r="E34" s="7"/>
    </row>
    <row r="35" spans="1:5" ht="35.1" customHeight="1" x14ac:dyDescent="0.15">
      <c r="A35" s="7"/>
      <c r="B35" s="7"/>
      <c r="C35" s="7"/>
      <c r="D35" s="7"/>
      <c r="E35" s="7"/>
    </row>
    <row r="36" spans="1:5" ht="35.1" customHeight="1" x14ac:dyDescent="0.15">
      <c r="A36" s="7"/>
      <c r="B36" s="7"/>
      <c r="C36" s="7"/>
      <c r="D36" s="7"/>
      <c r="E36" s="7"/>
    </row>
    <row r="37" spans="1:5" ht="17.25" customHeight="1" x14ac:dyDescent="0.15">
      <c r="A37" s="7"/>
      <c r="B37" s="7"/>
      <c r="C37" s="7"/>
      <c r="D37" s="7"/>
      <c r="E37" s="7"/>
    </row>
    <row r="38" spans="1:5" ht="18.75" x14ac:dyDescent="0.15">
      <c r="A38" s="11"/>
      <c r="B38" s="11"/>
      <c r="C38" s="11"/>
      <c r="D38" s="11"/>
      <c r="E38" s="11"/>
    </row>
    <row r="39" spans="1:5" ht="18.75" x14ac:dyDescent="0.15">
      <c r="A39" s="7"/>
      <c r="B39" s="7"/>
      <c r="C39" s="7"/>
      <c r="D39" s="7"/>
      <c r="E39" s="7"/>
    </row>
    <row r="40" spans="1:5" ht="18.75" x14ac:dyDescent="0.15">
      <c r="A40" s="9"/>
      <c r="B40" s="9"/>
      <c r="C40" s="9"/>
      <c r="D40" s="9"/>
      <c r="E40" s="9"/>
    </row>
    <row r="41" spans="1:5" ht="18.75" x14ac:dyDescent="0.15">
      <c r="A41" s="11"/>
      <c r="B41" s="11"/>
      <c r="C41" s="11"/>
      <c r="D41" s="11"/>
      <c r="E41" s="11"/>
    </row>
    <row r="42" spans="1:5" ht="18.75" x14ac:dyDescent="0.15">
      <c r="A42" s="11"/>
      <c r="B42" s="11"/>
      <c r="C42" s="11"/>
      <c r="D42" s="11"/>
      <c r="E42" s="11"/>
    </row>
    <row r="43" spans="1:5" ht="18.75" x14ac:dyDescent="0.15">
      <c r="A43" s="11"/>
      <c r="B43" s="11"/>
      <c r="C43" s="11"/>
      <c r="D43" s="11"/>
      <c r="E43" s="11"/>
    </row>
    <row r="44" spans="1:5" ht="18.75" x14ac:dyDescent="0.15">
      <c r="A44" s="11"/>
      <c r="B44" s="11"/>
      <c r="C44" s="11"/>
      <c r="D44" s="11"/>
      <c r="E44" s="11"/>
    </row>
    <row r="45" spans="1:5" ht="18.75" x14ac:dyDescent="0.15">
      <c r="A45" s="11"/>
      <c r="B45" s="11"/>
      <c r="C45" s="11"/>
      <c r="D45" s="11"/>
      <c r="E45" s="11"/>
    </row>
    <row r="46" spans="1:5" ht="18.75" x14ac:dyDescent="0.15">
      <c r="A46" s="11"/>
      <c r="B46" s="11"/>
      <c r="C46" s="11"/>
      <c r="D46" s="11"/>
      <c r="E46" s="11"/>
    </row>
    <row r="47" spans="1:5" ht="18.75" x14ac:dyDescent="0.15">
      <c r="A47" s="11"/>
      <c r="B47" s="11"/>
      <c r="C47" s="11"/>
      <c r="D47" s="11"/>
      <c r="E47" s="11"/>
    </row>
    <row r="48" spans="1:5" ht="18.75" x14ac:dyDescent="0.15">
      <c r="A48" s="11"/>
      <c r="B48" s="11"/>
      <c r="C48" s="11"/>
      <c r="D48" s="11"/>
      <c r="E48" s="11"/>
    </row>
  </sheetData>
  <mergeCells count="14">
    <mergeCell ref="A5:B5"/>
    <mergeCell ref="A16:B16"/>
    <mergeCell ref="A20:B20"/>
    <mergeCell ref="A19:B19"/>
    <mergeCell ref="A18:B18"/>
    <mergeCell ref="A17:B17"/>
    <mergeCell ref="A9:B9"/>
    <mergeCell ref="A6:B6"/>
    <mergeCell ref="A7:B7"/>
    <mergeCell ref="A21:B21"/>
    <mergeCell ref="A12:B12"/>
    <mergeCell ref="A11:B11"/>
    <mergeCell ref="A10:B10"/>
    <mergeCell ref="A8:B8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6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61"/>
  <sheetViews>
    <sheetView topLeftCell="A46" zoomScale="70" zoomScaleNormal="70" workbookViewId="0">
      <selection activeCell="B60" sqref="B60"/>
    </sheetView>
  </sheetViews>
  <sheetFormatPr defaultRowHeight="14.25" x14ac:dyDescent="0.15"/>
  <cols>
    <col min="1" max="1" width="3.625" customWidth="1"/>
    <col min="2" max="2" width="20.625" customWidth="1"/>
    <col min="3" max="3" width="20.625" style="74" customWidth="1"/>
    <col min="4" max="25" width="9.75" customWidth="1"/>
  </cols>
  <sheetData>
    <row r="1" spans="1:25" ht="36.75" customHeight="1" x14ac:dyDescent="0.15">
      <c r="A1" s="23" t="s">
        <v>93</v>
      </c>
      <c r="B1" s="46"/>
      <c r="C1" s="63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36" customHeight="1" thickBot="1" x14ac:dyDescent="0.2">
      <c r="A2" s="48"/>
      <c r="B2" s="8" t="s">
        <v>94</v>
      </c>
      <c r="C2" s="64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 t="s">
        <v>1</v>
      </c>
    </row>
    <row r="3" spans="1:25" ht="18" customHeight="1" thickBot="1" x14ac:dyDescent="0.2">
      <c r="A3" s="61"/>
      <c r="B3" s="51" t="s">
        <v>3</v>
      </c>
      <c r="C3" s="44" t="s">
        <v>53</v>
      </c>
      <c r="D3" s="52" t="s">
        <v>95</v>
      </c>
      <c r="E3" s="53" t="s">
        <v>96</v>
      </c>
      <c r="F3" s="53" t="s">
        <v>97</v>
      </c>
      <c r="G3" s="53" t="s">
        <v>98</v>
      </c>
      <c r="H3" s="53" t="s">
        <v>99</v>
      </c>
      <c r="I3" s="53" t="s">
        <v>100</v>
      </c>
      <c r="J3" s="53" t="s">
        <v>101</v>
      </c>
      <c r="K3" s="53" t="s">
        <v>102</v>
      </c>
      <c r="L3" s="53" t="s">
        <v>103</v>
      </c>
      <c r="M3" s="53" t="s">
        <v>104</v>
      </c>
      <c r="N3" s="53" t="s">
        <v>105</v>
      </c>
      <c r="O3" s="53" t="s">
        <v>106</v>
      </c>
      <c r="P3" s="53" t="s">
        <v>107</v>
      </c>
      <c r="Q3" s="53" t="s">
        <v>108</v>
      </c>
      <c r="R3" s="53" t="s">
        <v>109</v>
      </c>
      <c r="S3" s="53" t="s">
        <v>110</v>
      </c>
      <c r="T3" s="53" t="s">
        <v>111</v>
      </c>
      <c r="U3" s="53" t="s">
        <v>112</v>
      </c>
      <c r="V3" s="53" t="s">
        <v>113</v>
      </c>
      <c r="W3" s="53" t="s">
        <v>114</v>
      </c>
      <c r="X3" s="53" t="s">
        <v>115</v>
      </c>
      <c r="Y3" s="51" t="s">
        <v>42</v>
      </c>
    </row>
    <row r="4" spans="1:25" ht="18" customHeight="1" x14ac:dyDescent="0.15">
      <c r="A4" s="17">
        <v>1</v>
      </c>
      <c r="B4" s="85" t="s">
        <v>22</v>
      </c>
      <c r="C4" s="67" t="s">
        <v>60</v>
      </c>
      <c r="D4" s="86">
        <f>SUM(D5:D8)</f>
        <v>0</v>
      </c>
      <c r="E4" s="87">
        <f t="shared" ref="E4:X4" si="0">SUM(E5:E8)</f>
        <v>0</v>
      </c>
      <c r="F4" s="87">
        <f t="shared" si="0"/>
        <v>0</v>
      </c>
      <c r="G4" s="87">
        <f t="shared" si="0"/>
        <v>0</v>
      </c>
      <c r="H4" s="87">
        <f t="shared" si="0"/>
        <v>0</v>
      </c>
      <c r="I4" s="87">
        <f t="shared" si="0"/>
        <v>0</v>
      </c>
      <c r="J4" s="87">
        <f t="shared" si="0"/>
        <v>0</v>
      </c>
      <c r="K4" s="87">
        <f t="shared" si="0"/>
        <v>0</v>
      </c>
      <c r="L4" s="87">
        <f t="shared" si="0"/>
        <v>0</v>
      </c>
      <c r="M4" s="87">
        <f t="shared" si="0"/>
        <v>0</v>
      </c>
      <c r="N4" s="87">
        <f t="shared" si="0"/>
        <v>0</v>
      </c>
      <c r="O4" s="87">
        <f t="shared" si="0"/>
        <v>0</v>
      </c>
      <c r="P4" s="87">
        <f t="shared" si="0"/>
        <v>0</v>
      </c>
      <c r="Q4" s="87">
        <f t="shared" si="0"/>
        <v>0</v>
      </c>
      <c r="R4" s="87">
        <f t="shared" si="0"/>
        <v>0</v>
      </c>
      <c r="S4" s="87">
        <f t="shared" si="0"/>
        <v>0</v>
      </c>
      <c r="T4" s="87">
        <f t="shared" si="0"/>
        <v>0</v>
      </c>
      <c r="U4" s="87">
        <f t="shared" si="0"/>
        <v>0</v>
      </c>
      <c r="V4" s="87">
        <f t="shared" si="0"/>
        <v>0</v>
      </c>
      <c r="W4" s="87">
        <f t="shared" si="0"/>
        <v>0</v>
      </c>
      <c r="X4" s="99">
        <f t="shared" si="0"/>
        <v>0</v>
      </c>
      <c r="Y4" s="104"/>
    </row>
    <row r="5" spans="1:25" ht="18" customHeight="1" x14ac:dyDescent="0.15">
      <c r="A5" s="15">
        <f>A4+1</f>
        <v>2</v>
      </c>
      <c r="B5" s="36" t="s">
        <v>16</v>
      </c>
      <c r="C5" s="65"/>
      <c r="D5" s="26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100"/>
      <c r="Y5" s="38"/>
    </row>
    <row r="6" spans="1:25" ht="18" customHeight="1" x14ac:dyDescent="0.15">
      <c r="A6" s="15">
        <f t="shared" ref="A6:A51" si="1">A5+1</f>
        <v>3</v>
      </c>
      <c r="B6" s="36" t="s">
        <v>17</v>
      </c>
      <c r="C6" s="65"/>
      <c r="D6" s="26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100"/>
      <c r="Y6" s="38"/>
    </row>
    <row r="7" spans="1:25" ht="18" customHeight="1" x14ac:dyDescent="0.15">
      <c r="A7" s="15">
        <f t="shared" si="1"/>
        <v>4</v>
      </c>
      <c r="B7" s="36" t="s">
        <v>38</v>
      </c>
      <c r="C7" s="65"/>
      <c r="D7" s="26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100"/>
      <c r="Y7" s="38"/>
    </row>
    <row r="8" spans="1:25" ht="18" customHeight="1" x14ac:dyDescent="0.15">
      <c r="A8" s="15">
        <f t="shared" si="1"/>
        <v>5</v>
      </c>
      <c r="B8" s="36"/>
      <c r="C8" s="65"/>
      <c r="D8" s="26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100"/>
      <c r="Y8" s="38"/>
    </row>
    <row r="9" spans="1:25" ht="18" customHeight="1" x14ac:dyDescent="0.15">
      <c r="A9" s="18">
        <v>10</v>
      </c>
      <c r="B9" s="58" t="s">
        <v>8</v>
      </c>
      <c r="C9" s="72" t="s">
        <v>86</v>
      </c>
      <c r="D9" s="77">
        <f>D10+D11-D12</f>
        <v>0</v>
      </c>
      <c r="E9" s="78">
        <f t="shared" ref="E9:X9" si="2">E10+E11-E12</f>
        <v>0</v>
      </c>
      <c r="F9" s="78">
        <f t="shared" si="2"/>
        <v>0</v>
      </c>
      <c r="G9" s="78">
        <f t="shared" si="2"/>
        <v>0</v>
      </c>
      <c r="H9" s="78">
        <f t="shared" si="2"/>
        <v>0</v>
      </c>
      <c r="I9" s="78">
        <f t="shared" si="2"/>
        <v>0</v>
      </c>
      <c r="J9" s="78">
        <f t="shared" si="2"/>
        <v>0</v>
      </c>
      <c r="K9" s="78">
        <f t="shared" si="2"/>
        <v>0</v>
      </c>
      <c r="L9" s="78">
        <f t="shared" si="2"/>
        <v>0</v>
      </c>
      <c r="M9" s="78">
        <f t="shared" si="2"/>
        <v>0</v>
      </c>
      <c r="N9" s="78">
        <f t="shared" si="2"/>
        <v>0</v>
      </c>
      <c r="O9" s="78">
        <f t="shared" si="2"/>
        <v>0</v>
      </c>
      <c r="P9" s="78">
        <f t="shared" si="2"/>
        <v>0</v>
      </c>
      <c r="Q9" s="78">
        <f t="shared" si="2"/>
        <v>0</v>
      </c>
      <c r="R9" s="78">
        <f t="shared" si="2"/>
        <v>0</v>
      </c>
      <c r="S9" s="78">
        <f t="shared" si="2"/>
        <v>0</v>
      </c>
      <c r="T9" s="78">
        <f t="shared" si="2"/>
        <v>0</v>
      </c>
      <c r="U9" s="78">
        <f t="shared" si="2"/>
        <v>0</v>
      </c>
      <c r="V9" s="78">
        <f t="shared" si="2"/>
        <v>0</v>
      </c>
      <c r="W9" s="78">
        <f t="shared" si="2"/>
        <v>0</v>
      </c>
      <c r="X9" s="101">
        <f t="shared" si="2"/>
        <v>0</v>
      </c>
      <c r="Y9" s="58"/>
    </row>
    <row r="10" spans="1:25" ht="18" customHeight="1" x14ac:dyDescent="0.15">
      <c r="A10" s="15">
        <f t="shared" si="1"/>
        <v>11</v>
      </c>
      <c r="B10" s="38" t="s">
        <v>19</v>
      </c>
      <c r="C10" s="65"/>
      <c r="D10" s="26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100"/>
      <c r="Y10" s="38"/>
    </row>
    <row r="11" spans="1:25" ht="18" customHeight="1" x14ac:dyDescent="0.15">
      <c r="A11" s="15">
        <f t="shared" si="1"/>
        <v>12</v>
      </c>
      <c r="B11" s="38" t="s">
        <v>20</v>
      </c>
      <c r="C11" s="65"/>
      <c r="D11" s="26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100"/>
      <c r="Y11" s="37"/>
    </row>
    <row r="12" spans="1:25" ht="18" customHeight="1" x14ac:dyDescent="0.15">
      <c r="A12" s="15">
        <f t="shared" si="1"/>
        <v>13</v>
      </c>
      <c r="B12" s="38" t="s">
        <v>21</v>
      </c>
      <c r="C12" s="65"/>
      <c r="D12" s="26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100"/>
      <c r="Y12" s="37"/>
    </row>
    <row r="13" spans="1:25" ht="18" customHeight="1" x14ac:dyDescent="0.15">
      <c r="A13" s="15">
        <v>10</v>
      </c>
      <c r="B13" s="38"/>
      <c r="C13" s="65"/>
      <c r="D13" s="26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100"/>
      <c r="Y13" s="37"/>
    </row>
    <row r="14" spans="1:25" ht="18" customHeight="1" x14ac:dyDescent="0.15">
      <c r="A14" s="18">
        <v>20</v>
      </c>
      <c r="B14" s="55" t="s">
        <v>52</v>
      </c>
      <c r="C14" s="67" t="s">
        <v>61</v>
      </c>
      <c r="D14" s="77">
        <f>D4-D9</f>
        <v>0</v>
      </c>
      <c r="E14" s="78">
        <f t="shared" ref="E14:X14" si="3">E4-E9</f>
        <v>0</v>
      </c>
      <c r="F14" s="78">
        <f t="shared" si="3"/>
        <v>0</v>
      </c>
      <c r="G14" s="78">
        <f t="shared" si="3"/>
        <v>0</v>
      </c>
      <c r="H14" s="78">
        <f t="shared" si="3"/>
        <v>0</v>
      </c>
      <c r="I14" s="78">
        <f t="shared" si="3"/>
        <v>0</v>
      </c>
      <c r="J14" s="78">
        <f t="shared" si="3"/>
        <v>0</v>
      </c>
      <c r="K14" s="78">
        <f t="shared" si="3"/>
        <v>0</v>
      </c>
      <c r="L14" s="78">
        <f t="shared" si="3"/>
        <v>0</v>
      </c>
      <c r="M14" s="78">
        <f t="shared" si="3"/>
        <v>0</v>
      </c>
      <c r="N14" s="78">
        <f t="shared" si="3"/>
        <v>0</v>
      </c>
      <c r="O14" s="78">
        <f t="shared" si="3"/>
        <v>0</v>
      </c>
      <c r="P14" s="78">
        <f t="shared" si="3"/>
        <v>0</v>
      </c>
      <c r="Q14" s="78">
        <f t="shared" si="3"/>
        <v>0</v>
      </c>
      <c r="R14" s="78">
        <f t="shared" si="3"/>
        <v>0</v>
      </c>
      <c r="S14" s="78">
        <f t="shared" si="3"/>
        <v>0</v>
      </c>
      <c r="T14" s="78">
        <f t="shared" si="3"/>
        <v>0</v>
      </c>
      <c r="U14" s="78">
        <f t="shared" si="3"/>
        <v>0</v>
      </c>
      <c r="V14" s="78">
        <f t="shared" si="3"/>
        <v>0</v>
      </c>
      <c r="W14" s="78">
        <f t="shared" si="3"/>
        <v>0</v>
      </c>
      <c r="X14" s="101">
        <f t="shared" si="3"/>
        <v>0</v>
      </c>
      <c r="Y14" s="55"/>
    </row>
    <row r="15" spans="1:25" ht="18" customHeight="1" x14ac:dyDescent="0.15">
      <c r="A15" s="18">
        <v>30</v>
      </c>
      <c r="B15" s="42" t="s">
        <v>23</v>
      </c>
      <c r="C15" s="69" t="s">
        <v>62</v>
      </c>
      <c r="D15" s="77">
        <f>D16+SUM(D21:D32)</f>
        <v>0</v>
      </c>
      <c r="E15" s="78">
        <f t="shared" ref="E15:X15" si="4">E16+SUM(E21:E32)</f>
        <v>0</v>
      </c>
      <c r="F15" s="78">
        <f t="shared" si="4"/>
        <v>0</v>
      </c>
      <c r="G15" s="78">
        <f t="shared" si="4"/>
        <v>0</v>
      </c>
      <c r="H15" s="78">
        <f t="shared" si="4"/>
        <v>0</v>
      </c>
      <c r="I15" s="78">
        <f t="shared" si="4"/>
        <v>0</v>
      </c>
      <c r="J15" s="78">
        <f t="shared" si="4"/>
        <v>0</v>
      </c>
      <c r="K15" s="78">
        <f t="shared" si="4"/>
        <v>0</v>
      </c>
      <c r="L15" s="78">
        <f t="shared" si="4"/>
        <v>0</v>
      </c>
      <c r="M15" s="78">
        <f t="shared" si="4"/>
        <v>0</v>
      </c>
      <c r="N15" s="78">
        <f t="shared" si="4"/>
        <v>0</v>
      </c>
      <c r="O15" s="78">
        <f t="shared" si="4"/>
        <v>0</v>
      </c>
      <c r="P15" s="78">
        <f t="shared" si="4"/>
        <v>0</v>
      </c>
      <c r="Q15" s="78">
        <f t="shared" si="4"/>
        <v>0</v>
      </c>
      <c r="R15" s="78">
        <f t="shared" si="4"/>
        <v>0</v>
      </c>
      <c r="S15" s="78">
        <f t="shared" si="4"/>
        <v>0</v>
      </c>
      <c r="T15" s="78">
        <f t="shared" si="4"/>
        <v>0</v>
      </c>
      <c r="U15" s="78">
        <f t="shared" si="4"/>
        <v>0</v>
      </c>
      <c r="V15" s="78">
        <f t="shared" si="4"/>
        <v>0</v>
      </c>
      <c r="W15" s="78">
        <f t="shared" si="4"/>
        <v>0</v>
      </c>
      <c r="X15" s="101">
        <f t="shared" si="4"/>
        <v>0</v>
      </c>
      <c r="Y15" s="55"/>
    </row>
    <row r="16" spans="1:25" ht="18" customHeight="1" x14ac:dyDescent="0.15">
      <c r="A16" s="15">
        <f t="shared" si="1"/>
        <v>31</v>
      </c>
      <c r="B16" s="38" t="s">
        <v>54</v>
      </c>
      <c r="C16" s="68"/>
      <c r="D16" s="26">
        <f>SUM(D17:D20)</f>
        <v>0</v>
      </c>
      <c r="E16" s="54">
        <f t="shared" ref="E16:X16" si="5">SUM(E17:E20)</f>
        <v>0</v>
      </c>
      <c r="F16" s="54">
        <f t="shared" si="5"/>
        <v>0</v>
      </c>
      <c r="G16" s="54">
        <f t="shared" si="5"/>
        <v>0</v>
      </c>
      <c r="H16" s="54">
        <f t="shared" si="5"/>
        <v>0</v>
      </c>
      <c r="I16" s="54">
        <f t="shared" si="5"/>
        <v>0</v>
      </c>
      <c r="J16" s="54">
        <f t="shared" si="5"/>
        <v>0</v>
      </c>
      <c r="K16" s="54">
        <f t="shared" si="5"/>
        <v>0</v>
      </c>
      <c r="L16" s="54">
        <f t="shared" si="5"/>
        <v>0</v>
      </c>
      <c r="M16" s="54">
        <f t="shared" si="5"/>
        <v>0</v>
      </c>
      <c r="N16" s="54">
        <f t="shared" si="5"/>
        <v>0</v>
      </c>
      <c r="O16" s="54">
        <f t="shared" si="5"/>
        <v>0</v>
      </c>
      <c r="P16" s="54">
        <f t="shared" si="5"/>
        <v>0</v>
      </c>
      <c r="Q16" s="54">
        <f t="shared" si="5"/>
        <v>0</v>
      </c>
      <c r="R16" s="54">
        <f t="shared" si="5"/>
        <v>0</v>
      </c>
      <c r="S16" s="54">
        <f t="shared" si="5"/>
        <v>0</v>
      </c>
      <c r="T16" s="54">
        <f t="shared" si="5"/>
        <v>0</v>
      </c>
      <c r="U16" s="54">
        <f t="shared" si="5"/>
        <v>0</v>
      </c>
      <c r="V16" s="54">
        <f t="shared" si="5"/>
        <v>0</v>
      </c>
      <c r="W16" s="54">
        <f t="shared" si="5"/>
        <v>0</v>
      </c>
      <c r="X16" s="100">
        <f t="shared" si="5"/>
        <v>0</v>
      </c>
      <c r="Y16" s="37"/>
    </row>
    <row r="17" spans="1:25" ht="18" customHeight="1" x14ac:dyDescent="0.15">
      <c r="A17" s="15">
        <f t="shared" si="1"/>
        <v>32</v>
      </c>
      <c r="B17" s="37" t="s">
        <v>55</v>
      </c>
      <c r="C17" s="68"/>
      <c r="D17" s="26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100"/>
      <c r="Y17" s="37"/>
    </row>
    <row r="18" spans="1:25" ht="18" customHeight="1" x14ac:dyDescent="0.15">
      <c r="A18" s="15">
        <f t="shared" si="1"/>
        <v>33</v>
      </c>
      <c r="B18" s="37" t="s">
        <v>56</v>
      </c>
      <c r="C18" s="68"/>
      <c r="D18" s="2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100"/>
      <c r="Y18" s="37"/>
    </row>
    <row r="19" spans="1:25" ht="18" customHeight="1" x14ac:dyDescent="0.15">
      <c r="A19" s="15">
        <f t="shared" si="1"/>
        <v>34</v>
      </c>
      <c r="B19" s="37" t="s">
        <v>57</v>
      </c>
      <c r="C19" s="68"/>
      <c r="D19" s="26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100"/>
      <c r="Y19" s="37"/>
    </row>
    <row r="20" spans="1:25" ht="18" customHeight="1" x14ac:dyDescent="0.15">
      <c r="A20" s="15">
        <f t="shared" si="1"/>
        <v>35</v>
      </c>
      <c r="B20" s="37" t="s">
        <v>58</v>
      </c>
      <c r="C20" s="68"/>
      <c r="D20" s="26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100"/>
      <c r="Y20" s="37"/>
    </row>
    <row r="21" spans="1:25" ht="18" customHeight="1" x14ac:dyDescent="0.15">
      <c r="A21" s="15">
        <f t="shared" si="1"/>
        <v>36</v>
      </c>
      <c r="B21" s="39" t="s">
        <v>24</v>
      </c>
      <c r="C21" s="70"/>
      <c r="D21" s="26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100"/>
      <c r="Y21" s="38"/>
    </row>
    <row r="22" spans="1:25" ht="18" customHeight="1" x14ac:dyDescent="0.15">
      <c r="A22" s="15">
        <f t="shared" si="1"/>
        <v>37</v>
      </c>
      <c r="B22" s="39" t="s">
        <v>25</v>
      </c>
      <c r="C22" s="70"/>
      <c r="D22" s="2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100"/>
      <c r="Y22" s="38"/>
    </row>
    <row r="23" spans="1:25" ht="18" customHeight="1" x14ac:dyDescent="0.15">
      <c r="A23" s="15">
        <f t="shared" si="1"/>
        <v>38</v>
      </c>
      <c r="B23" s="39" t="s">
        <v>26</v>
      </c>
      <c r="C23" s="70"/>
      <c r="D23" s="26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100"/>
      <c r="Y23" s="38"/>
    </row>
    <row r="24" spans="1:25" ht="18" customHeight="1" x14ac:dyDescent="0.15">
      <c r="A24" s="15">
        <f t="shared" si="1"/>
        <v>39</v>
      </c>
      <c r="B24" s="39" t="s">
        <v>27</v>
      </c>
      <c r="C24" s="70"/>
      <c r="D24" s="26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100"/>
      <c r="Y24" s="38"/>
    </row>
    <row r="25" spans="1:25" ht="18" customHeight="1" x14ac:dyDescent="0.15">
      <c r="A25" s="15">
        <f t="shared" si="1"/>
        <v>40</v>
      </c>
      <c r="B25" s="39" t="s">
        <v>28</v>
      </c>
      <c r="C25" s="70"/>
      <c r="D25" s="26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100"/>
      <c r="Y25" s="38"/>
    </row>
    <row r="26" spans="1:25" ht="18" customHeight="1" x14ac:dyDescent="0.15">
      <c r="A26" s="15">
        <f t="shared" si="1"/>
        <v>41</v>
      </c>
      <c r="B26" s="39" t="s">
        <v>29</v>
      </c>
      <c r="C26" s="70"/>
      <c r="D26" s="26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100"/>
      <c r="Y26" s="38"/>
    </row>
    <row r="27" spans="1:25" ht="18" customHeight="1" x14ac:dyDescent="0.15">
      <c r="A27" s="15">
        <f t="shared" si="1"/>
        <v>42</v>
      </c>
      <c r="B27" s="40" t="s">
        <v>30</v>
      </c>
      <c r="C27" s="71"/>
      <c r="D27" s="26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100"/>
      <c r="Y27" s="38"/>
    </row>
    <row r="28" spans="1:25" ht="18" customHeight="1" x14ac:dyDescent="0.15">
      <c r="A28" s="15">
        <f t="shared" si="1"/>
        <v>43</v>
      </c>
      <c r="B28" s="41" t="s">
        <v>18</v>
      </c>
      <c r="C28" s="71"/>
      <c r="D28" s="2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100"/>
      <c r="Y28" s="38"/>
    </row>
    <row r="29" spans="1:25" ht="18" customHeight="1" x14ac:dyDescent="0.15">
      <c r="A29" s="15">
        <f t="shared" si="1"/>
        <v>44</v>
      </c>
      <c r="B29" s="41" t="s">
        <v>31</v>
      </c>
      <c r="C29" s="71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100"/>
      <c r="Y29" s="38"/>
    </row>
    <row r="30" spans="1:25" ht="18" customHeight="1" x14ac:dyDescent="0.15">
      <c r="A30" s="15">
        <f t="shared" si="1"/>
        <v>45</v>
      </c>
      <c r="B30" s="39" t="s">
        <v>50</v>
      </c>
      <c r="C30" s="70"/>
      <c r="D30" s="2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100"/>
      <c r="Y30" s="56" t="s">
        <v>116</v>
      </c>
    </row>
    <row r="31" spans="1:25" ht="18" customHeight="1" x14ac:dyDescent="0.15">
      <c r="A31" s="15">
        <f t="shared" si="1"/>
        <v>46</v>
      </c>
      <c r="B31" s="39" t="s">
        <v>51</v>
      </c>
      <c r="C31" s="70"/>
      <c r="D31" s="26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100"/>
      <c r="Y31" s="56"/>
    </row>
    <row r="32" spans="1:25" ht="18" customHeight="1" x14ac:dyDescent="0.15">
      <c r="A32" s="15">
        <f t="shared" si="1"/>
        <v>47</v>
      </c>
      <c r="B32" s="38" t="s">
        <v>32</v>
      </c>
      <c r="C32" s="65"/>
      <c r="D32" s="2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100"/>
      <c r="Y32" s="38"/>
    </row>
    <row r="33" spans="1:25" ht="18" customHeight="1" x14ac:dyDescent="0.15">
      <c r="A33" s="15">
        <f t="shared" si="1"/>
        <v>48</v>
      </c>
      <c r="B33" s="40"/>
      <c r="C33" s="71"/>
      <c r="D33" s="26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100"/>
      <c r="Y33" s="57"/>
    </row>
    <row r="34" spans="1:25" ht="18" customHeight="1" x14ac:dyDescent="0.15">
      <c r="A34" s="15">
        <f t="shared" si="1"/>
        <v>49</v>
      </c>
      <c r="B34" s="38"/>
      <c r="C34" s="65"/>
      <c r="D34" s="2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100"/>
      <c r="Y34" s="57"/>
    </row>
    <row r="35" spans="1:25" ht="18" customHeight="1" x14ac:dyDescent="0.15">
      <c r="A35" s="15">
        <f t="shared" si="1"/>
        <v>50</v>
      </c>
      <c r="B35" s="36"/>
      <c r="C35" s="65"/>
      <c r="D35" s="26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100"/>
      <c r="Y35" s="38"/>
    </row>
    <row r="36" spans="1:25" ht="18" customHeight="1" x14ac:dyDescent="0.15">
      <c r="A36" s="18">
        <v>60</v>
      </c>
      <c r="B36" s="58" t="s">
        <v>63</v>
      </c>
      <c r="C36" s="72" t="s">
        <v>64</v>
      </c>
      <c r="D36" s="77">
        <f>D14-D15</f>
        <v>0</v>
      </c>
      <c r="E36" s="78">
        <f t="shared" ref="E36:X36" si="6">E14-E15</f>
        <v>0</v>
      </c>
      <c r="F36" s="78">
        <f t="shared" si="6"/>
        <v>0</v>
      </c>
      <c r="G36" s="78">
        <f t="shared" si="6"/>
        <v>0</v>
      </c>
      <c r="H36" s="78">
        <f t="shared" si="6"/>
        <v>0</v>
      </c>
      <c r="I36" s="78">
        <f t="shared" si="6"/>
        <v>0</v>
      </c>
      <c r="J36" s="78">
        <f t="shared" si="6"/>
        <v>0</v>
      </c>
      <c r="K36" s="78">
        <f t="shared" si="6"/>
        <v>0</v>
      </c>
      <c r="L36" s="78">
        <f t="shared" si="6"/>
        <v>0</v>
      </c>
      <c r="M36" s="78">
        <f t="shared" si="6"/>
        <v>0</v>
      </c>
      <c r="N36" s="78">
        <f t="shared" si="6"/>
        <v>0</v>
      </c>
      <c r="O36" s="78">
        <f t="shared" si="6"/>
        <v>0</v>
      </c>
      <c r="P36" s="78">
        <f t="shared" si="6"/>
        <v>0</v>
      </c>
      <c r="Q36" s="78">
        <f t="shared" si="6"/>
        <v>0</v>
      </c>
      <c r="R36" s="78">
        <f t="shared" si="6"/>
        <v>0</v>
      </c>
      <c r="S36" s="78">
        <f t="shared" si="6"/>
        <v>0</v>
      </c>
      <c r="T36" s="78">
        <f t="shared" si="6"/>
        <v>0</v>
      </c>
      <c r="U36" s="78">
        <f t="shared" si="6"/>
        <v>0</v>
      </c>
      <c r="V36" s="78">
        <f t="shared" si="6"/>
        <v>0</v>
      </c>
      <c r="W36" s="78">
        <f t="shared" si="6"/>
        <v>0</v>
      </c>
      <c r="X36" s="101">
        <f t="shared" si="6"/>
        <v>0</v>
      </c>
      <c r="Y36" s="59"/>
    </row>
    <row r="37" spans="1:25" ht="18" customHeight="1" x14ac:dyDescent="0.15">
      <c r="A37" s="15">
        <f t="shared" si="1"/>
        <v>61</v>
      </c>
      <c r="B37" s="38" t="s">
        <v>33</v>
      </c>
      <c r="C37" s="65"/>
      <c r="D37" s="26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100"/>
      <c r="Y37" s="57"/>
    </row>
    <row r="38" spans="1:25" ht="18" customHeight="1" x14ac:dyDescent="0.15">
      <c r="A38" s="15">
        <f t="shared" si="1"/>
        <v>62</v>
      </c>
      <c r="B38" s="38" t="s">
        <v>34</v>
      </c>
      <c r="C38" s="65" t="s">
        <v>65</v>
      </c>
      <c r="D38" s="26">
        <f>SUM(D39:D40)</f>
        <v>0</v>
      </c>
      <c r="E38" s="54">
        <f t="shared" ref="E38:X38" si="7">SUM(E39:E40)</f>
        <v>0</v>
      </c>
      <c r="F38" s="54">
        <f t="shared" si="7"/>
        <v>0</v>
      </c>
      <c r="G38" s="54">
        <f t="shared" si="7"/>
        <v>0</v>
      </c>
      <c r="H38" s="54">
        <f t="shared" si="7"/>
        <v>0</v>
      </c>
      <c r="I38" s="54">
        <f t="shared" si="7"/>
        <v>0</v>
      </c>
      <c r="J38" s="54">
        <f t="shared" si="7"/>
        <v>0</v>
      </c>
      <c r="K38" s="54">
        <f t="shared" si="7"/>
        <v>0</v>
      </c>
      <c r="L38" s="54">
        <f t="shared" si="7"/>
        <v>0</v>
      </c>
      <c r="M38" s="54">
        <f t="shared" si="7"/>
        <v>0</v>
      </c>
      <c r="N38" s="54">
        <f t="shared" si="7"/>
        <v>0</v>
      </c>
      <c r="O38" s="54">
        <f t="shared" si="7"/>
        <v>0</v>
      </c>
      <c r="P38" s="54">
        <f t="shared" si="7"/>
        <v>0</v>
      </c>
      <c r="Q38" s="54">
        <f t="shared" si="7"/>
        <v>0</v>
      </c>
      <c r="R38" s="54">
        <f t="shared" si="7"/>
        <v>0</v>
      </c>
      <c r="S38" s="54">
        <f t="shared" si="7"/>
        <v>0</v>
      </c>
      <c r="T38" s="54">
        <f t="shared" si="7"/>
        <v>0</v>
      </c>
      <c r="U38" s="54">
        <f t="shared" si="7"/>
        <v>0</v>
      </c>
      <c r="V38" s="54">
        <f t="shared" si="7"/>
        <v>0</v>
      </c>
      <c r="W38" s="54">
        <f t="shared" si="7"/>
        <v>0</v>
      </c>
      <c r="X38" s="100">
        <f t="shared" si="7"/>
        <v>0</v>
      </c>
      <c r="Y38" s="57"/>
    </row>
    <row r="39" spans="1:25" ht="18" customHeight="1" x14ac:dyDescent="0.15">
      <c r="A39" s="15">
        <f t="shared" si="1"/>
        <v>63</v>
      </c>
      <c r="B39" s="38" t="s">
        <v>59</v>
      </c>
      <c r="C39" s="65"/>
      <c r="D39" s="26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100"/>
      <c r="Y39" s="57"/>
    </row>
    <row r="40" spans="1:25" ht="18" customHeight="1" x14ac:dyDescent="0.15">
      <c r="A40" s="15">
        <f t="shared" si="1"/>
        <v>64</v>
      </c>
      <c r="B40" s="38"/>
      <c r="C40" s="65"/>
      <c r="D40" s="26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100"/>
      <c r="Y40" s="57"/>
    </row>
    <row r="41" spans="1:25" ht="18" customHeight="1" x14ac:dyDescent="0.15">
      <c r="A41" s="18">
        <v>70</v>
      </c>
      <c r="B41" s="58" t="s">
        <v>67</v>
      </c>
      <c r="C41" s="72" t="s">
        <v>66</v>
      </c>
      <c r="D41" s="77">
        <f t="shared" ref="D41:X41" si="8">D36+D37-D38</f>
        <v>0</v>
      </c>
      <c r="E41" s="78">
        <f t="shared" si="8"/>
        <v>0</v>
      </c>
      <c r="F41" s="78">
        <f t="shared" si="8"/>
        <v>0</v>
      </c>
      <c r="G41" s="78">
        <f t="shared" si="8"/>
        <v>0</v>
      </c>
      <c r="H41" s="78">
        <f t="shared" si="8"/>
        <v>0</v>
      </c>
      <c r="I41" s="78">
        <f t="shared" si="8"/>
        <v>0</v>
      </c>
      <c r="J41" s="78">
        <f t="shared" si="8"/>
        <v>0</v>
      </c>
      <c r="K41" s="78">
        <f t="shared" si="8"/>
        <v>0</v>
      </c>
      <c r="L41" s="78">
        <f t="shared" si="8"/>
        <v>0</v>
      </c>
      <c r="M41" s="78">
        <f t="shared" si="8"/>
        <v>0</v>
      </c>
      <c r="N41" s="78">
        <f t="shared" si="8"/>
        <v>0</v>
      </c>
      <c r="O41" s="78">
        <f t="shared" si="8"/>
        <v>0</v>
      </c>
      <c r="P41" s="78">
        <f t="shared" si="8"/>
        <v>0</v>
      </c>
      <c r="Q41" s="78">
        <f t="shared" si="8"/>
        <v>0</v>
      </c>
      <c r="R41" s="78">
        <f t="shared" si="8"/>
        <v>0</v>
      </c>
      <c r="S41" s="78">
        <f t="shared" si="8"/>
        <v>0</v>
      </c>
      <c r="T41" s="78">
        <f t="shared" si="8"/>
        <v>0</v>
      </c>
      <c r="U41" s="78">
        <f t="shared" si="8"/>
        <v>0</v>
      </c>
      <c r="V41" s="78">
        <f t="shared" si="8"/>
        <v>0</v>
      </c>
      <c r="W41" s="78">
        <f t="shared" si="8"/>
        <v>0</v>
      </c>
      <c r="X41" s="101">
        <f t="shared" si="8"/>
        <v>0</v>
      </c>
      <c r="Y41" s="59"/>
    </row>
    <row r="42" spans="1:25" ht="18" customHeight="1" x14ac:dyDescent="0.15">
      <c r="A42" s="15">
        <f t="shared" si="1"/>
        <v>71</v>
      </c>
      <c r="B42" s="38" t="s">
        <v>35</v>
      </c>
      <c r="C42" s="65"/>
      <c r="D42" s="26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100"/>
      <c r="Y42" s="57"/>
    </row>
    <row r="43" spans="1:25" ht="18" customHeight="1" x14ac:dyDescent="0.15">
      <c r="A43" s="15">
        <f t="shared" si="1"/>
        <v>72</v>
      </c>
      <c r="B43" s="38" t="s">
        <v>36</v>
      </c>
      <c r="C43" s="65"/>
      <c r="D43" s="26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100"/>
      <c r="Y43" s="57"/>
    </row>
    <row r="44" spans="1:25" ht="18" customHeight="1" x14ac:dyDescent="0.15">
      <c r="A44" s="15">
        <f t="shared" si="1"/>
        <v>73</v>
      </c>
      <c r="B44" s="39" t="s">
        <v>69</v>
      </c>
      <c r="C44" s="70" t="s">
        <v>68</v>
      </c>
      <c r="D44" s="26">
        <f>D41+D42-D43</f>
        <v>0</v>
      </c>
      <c r="E44" s="54">
        <f t="shared" ref="E44:X44" si="9">E41+E42-E43</f>
        <v>0</v>
      </c>
      <c r="F44" s="54">
        <f t="shared" si="9"/>
        <v>0</v>
      </c>
      <c r="G44" s="54">
        <f t="shared" si="9"/>
        <v>0</v>
      </c>
      <c r="H44" s="54">
        <f t="shared" si="9"/>
        <v>0</v>
      </c>
      <c r="I44" s="54">
        <f t="shared" si="9"/>
        <v>0</v>
      </c>
      <c r="J44" s="54">
        <f t="shared" si="9"/>
        <v>0</v>
      </c>
      <c r="K44" s="54">
        <f t="shared" si="9"/>
        <v>0</v>
      </c>
      <c r="L44" s="54">
        <f t="shared" si="9"/>
        <v>0</v>
      </c>
      <c r="M44" s="54">
        <f t="shared" si="9"/>
        <v>0</v>
      </c>
      <c r="N44" s="54">
        <f t="shared" si="9"/>
        <v>0</v>
      </c>
      <c r="O44" s="54">
        <f t="shared" si="9"/>
        <v>0</v>
      </c>
      <c r="P44" s="54">
        <f t="shared" si="9"/>
        <v>0</v>
      </c>
      <c r="Q44" s="54">
        <f t="shared" si="9"/>
        <v>0</v>
      </c>
      <c r="R44" s="54">
        <f t="shared" si="9"/>
        <v>0</v>
      </c>
      <c r="S44" s="54">
        <f t="shared" si="9"/>
        <v>0</v>
      </c>
      <c r="T44" s="54">
        <f t="shared" si="9"/>
        <v>0</v>
      </c>
      <c r="U44" s="54">
        <f t="shared" si="9"/>
        <v>0</v>
      </c>
      <c r="V44" s="54">
        <f t="shared" si="9"/>
        <v>0</v>
      </c>
      <c r="W44" s="54">
        <f t="shared" si="9"/>
        <v>0</v>
      </c>
      <c r="X44" s="100">
        <f t="shared" si="9"/>
        <v>0</v>
      </c>
      <c r="Y44" s="38"/>
    </row>
    <row r="45" spans="1:25" ht="18" customHeight="1" x14ac:dyDescent="0.15">
      <c r="A45" s="15">
        <f t="shared" si="1"/>
        <v>74</v>
      </c>
      <c r="B45" s="39" t="s">
        <v>37</v>
      </c>
      <c r="C45" s="70"/>
      <c r="D45" s="26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100"/>
      <c r="Y45" s="38"/>
    </row>
    <row r="46" spans="1:25" ht="18" customHeight="1" x14ac:dyDescent="0.15">
      <c r="A46" s="15">
        <v>75</v>
      </c>
      <c r="B46" s="39"/>
      <c r="C46" s="70"/>
      <c r="D46" s="26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100"/>
      <c r="Y46" s="38"/>
    </row>
    <row r="47" spans="1:25" ht="18" customHeight="1" x14ac:dyDescent="0.15">
      <c r="A47" s="18">
        <v>80</v>
      </c>
      <c r="B47" s="42" t="s">
        <v>72</v>
      </c>
      <c r="C47" s="73" t="s">
        <v>70</v>
      </c>
      <c r="D47" s="77">
        <f>D44-D45</f>
        <v>0</v>
      </c>
      <c r="E47" s="78">
        <f t="shared" ref="E47:X47" si="10">E44-E45</f>
        <v>0</v>
      </c>
      <c r="F47" s="78">
        <f t="shared" si="10"/>
        <v>0</v>
      </c>
      <c r="G47" s="78">
        <f t="shared" si="10"/>
        <v>0</v>
      </c>
      <c r="H47" s="78">
        <f t="shared" si="10"/>
        <v>0</v>
      </c>
      <c r="I47" s="78">
        <f t="shared" si="10"/>
        <v>0</v>
      </c>
      <c r="J47" s="78">
        <f t="shared" si="10"/>
        <v>0</v>
      </c>
      <c r="K47" s="78">
        <f t="shared" si="10"/>
        <v>0</v>
      </c>
      <c r="L47" s="78">
        <f t="shared" si="10"/>
        <v>0</v>
      </c>
      <c r="M47" s="78">
        <f t="shared" si="10"/>
        <v>0</v>
      </c>
      <c r="N47" s="78">
        <f t="shared" si="10"/>
        <v>0</v>
      </c>
      <c r="O47" s="78">
        <f t="shared" si="10"/>
        <v>0</v>
      </c>
      <c r="P47" s="78">
        <f t="shared" si="10"/>
        <v>0</v>
      </c>
      <c r="Q47" s="78">
        <f t="shared" si="10"/>
        <v>0</v>
      </c>
      <c r="R47" s="78">
        <f t="shared" si="10"/>
        <v>0</v>
      </c>
      <c r="S47" s="78">
        <f t="shared" si="10"/>
        <v>0</v>
      </c>
      <c r="T47" s="78">
        <f t="shared" si="10"/>
        <v>0</v>
      </c>
      <c r="U47" s="78">
        <f t="shared" si="10"/>
        <v>0</v>
      </c>
      <c r="V47" s="78">
        <f t="shared" si="10"/>
        <v>0</v>
      </c>
      <c r="W47" s="78">
        <f t="shared" si="10"/>
        <v>0</v>
      </c>
      <c r="X47" s="101">
        <f t="shared" si="10"/>
        <v>0</v>
      </c>
      <c r="Y47" s="58"/>
    </row>
    <row r="48" spans="1:25" ht="18" customHeight="1" x14ac:dyDescent="0.15">
      <c r="A48" s="15">
        <f t="shared" si="1"/>
        <v>81</v>
      </c>
      <c r="B48" s="39" t="s">
        <v>73</v>
      </c>
      <c r="C48" s="70" t="s">
        <v>71</v>
      </c>
      <c r="D48" s="26">
        <f t="shared" ref="D48:X48" si="11">D29+D47</f>
        <v>0</v>
      </c>
      <c r="E48" s="54">
        <f t="shared" si="11"/>
        <v>0</v>
      </c>
      <c r="F48" s="54">
        <f t="shared" si="11"/>
        <v>0</v>
      </c>
      <c r="G48" s="54">
        <f t="shared" si="11"/>
        <v>0</v>
      </c>
      <c r="H48" s="54">
        <f t="shared" si="11"/>
        <v>0</v>
      </c>
      <c r="I48" s="54">
        <f t="shared" si="11"/>
        <v>0</v>
      </c>
      <c r="J48" s="54">
        <f t="shared" si="11"/>
        <v>0</v>
      </c>
      <c r="K48" s="54">
        <f t="shared" si="11"/>
        <v>0</v>
      </c>
      <c r="L48" s="54">
        <f t="shared" si="11"/>
        <v>0</v>
      </c>
      <c r="M48" s="54">
        <f t="shared" si="11"/>
        <v>0</v>
      </c>
      <c r="N48" s="54">
        <f t="shared" si="11"/>
        <v>0</v>
      </c>
      <c r="O48" s="54">
        <f t="shared" si="11"/>
        <v>0</v>
      </c>
      <c r="P48" s="54">
        <f t="shared" si="11"/>
        <v>0</v>
      </c>
      <c r="Q48" s="54">
        <f t="shared" si="11"/>
        <v>0</v>
      </c>
      <c r="R48" s="54">
        <f t="shared" si="11"/>
        <v>0</v>
      </c>
      <c r="S48" s="54">
        <f t="shared" si="11"/>
        <v>0</v>
      </c>
      <c r="T48" s="54">
        <f t="shared" si="11"/>
        <v>0</v>
      </c>
      <c r="U48" s="54">
        <f t="shared" si="11"/>
        <v>0</v>
      </c>
      <c r="V48" s="54">
        <f t="shared" si="11"/>
        <v>0</v>
      </c>
      <c r="W48" s="54">
        <f t="shared" si="11"/>
        <v>0</v>
      </c>
      <c r="X48" s="100">
        <f t="shared" si="11"/>
        <v>0</v>
      </c>
      <c r="Y48" s="38"/>
    </row>
    <row r="49" spans="1:25" ht="18" customHeight="1" x14ac:dyDescent="0.15">
      <c r="A49" s="15">
        <f t="shared" si="1"/>
        <v>82</v>
      </c>
      <c r="B49" s="39" t="s">
        <v>40</v>
      </c>
      <c r="C49" s="76" t="s">
        <v>74</v>
      </c>
      <c r="D49" s="26"/>
      <c r="E49" s="54">
        <f>D53</f>
        <v>0</v>
      </c>
      <c r="F49" s="54">
        <f t="shared" ref="F49:X49" si="12">E53</f>
        <v>0</v>
      </c>
      <c r="G49" s="54">
        <f t="shared" si="12"/>
        <v>0</v>
      </c>
      <c r="H49" s="54">
        <f t="shared" si="12"/>
        <v>0</v>
      </c>
      <c r="I49" s="54">
        <f>H53</f>
        <v>0</v>
      </c>
      <c r="J49" s="54">
        <f t="shared" si="12"/>
        <v>0</v>
      </c>
      <c r="K49" s="54">
        <f t="shared" si="12"/>
        <v>0</v>
      </c>
      <c r="L49" s="54">
        <f t="shared" si="12"/>
        <v>0</v>
      </c>
      <c r="M49" s="54">
        <f t="shared" si="12"/>
        <v>0</v>
      </c>
      <c r="N49" s="54">
        <f t="shared" si="12"/>
        <v>0</v>
      </c>
      <c r="O49" s="54">
        <f t="shared" si="12"/>
        <v>0</v>
      </c>
      <c r="P49" s="54">
        <f t="shared" si="12"/>
        <v>0</v>
      </c>
      <c r="Q49" s="54">
        <f t="shared" si="12"/>
        <v>0</v>
      </c>
      <c r="R49" s="54">
        <f t="shared" si="12"/>
        <v>0</v>
      </c>
      <c r="S49" s="54">
        <f t="shared" si="12"/>
        <v>0</v>
      </c>
      <c r="T49" s="54">
        <f t="shared" si="12"/>
        <v>0</v>
      </c>
      <c r="U49" s="54">
        <f t="shared" si="12"/>
        <v>0</v>
      </c>
      <c r="V49" s="54">
        <f t="shared" si="12"/>
        <v>0</v>
      </c>
      <c r="W49" s="54">
        <f t="shared" si="12"/>
        <v>0</v>
      </c>
      <c r="X49" s="100">
        <f t="shared" si="12"/>
        <v>0</v>
      </c>
      <c r="Y49" s="38"/>
    </row>
    <row r="50" spans="1:25" ht="18" customHeight="1" x14ac:dyDescent="0.15">
      <c r="A50" s="15">
        <f t="shared" si="1"/>
        <v>83</v>
      </c>
      <c r="B50" s="39" t="s">
        <v>75</v>
      </c>
      <c r="C50" s="70" t="s">
        <v>76</v>
      </c>
      <c r="D50" s="26">
        <f>D48*0.6</f>
        <v>0</v>
      </c>
      <c r="E50" s="54">
        <f t="shared" ref="E50:X50" si="13">E48*0.6</f>
        <v>0</v>
      </c>
      <c r="F50" s="54">
        <f t="shared" si="13"/>
        <v>0</v>
      </c>
      <c r="G50" s="54">
        <f t="shared" si="13"/>
        <v>0</v>
      </c>
      <c r="H50" s="54">
        <f t="shared" si="13"/>
        <v>0</v>
      </c>
      <c r="I50" s="54">
        <f t="shared" si="13"/>
        <v>0</v>
      </c>
      <c r="J50" s="54">
        <f t="shared" si="13"/>
        <v>0</v>
      </c>
      <c r="K50" s="54">
        <f t="shared" si="13"/>
        <v>0</v>
      </c>
      <c r="L50" s="54">
        <f t="shared" si="13"/>
        <v>0</v>
      </c>
      <c r="M50" s="54">
        <f t="shared" si="13"/>
        <v>0</v>
      </c>
      <c r="N50" s="54">
        <f t="shared" si="13"/>
        <v>0</v>
      </c>
      <c r="O50" s="54">
        <f t="shared" si="13"/>
        <v>0</v>
      </c>
      <c r="P50" s="54">
        <f t="shared" si="13"/>
        <v>0</v>
      </c>
      <c r="Q50" s="54">
        <f t="shared" si="13"/>
        <v>0</v>
      </c>
      <c r="R50" s="54">
        <f t="shared" si="13"/>
        <v>0</v>
      </c>
      <c r="S50" s="54">
        <f t="shared" si="13"/>
        <v>0</v>
      </c>
      <c r="T50" s="54">
        <f t="shared" si="13"/>
        <v>0</v>
      </c>
      <c r="U50" s="54">
        <f t="shared" si="13"/>
        <v>0</v>
      </c>
      <c r="V50" s="54">
        <f t="shared" si="13"/>
        <v>0</v>
      </c>
      <c r="W50" s="54">
        <f t="shared" si="13"/>
        <v>0</v>
      </c>
      <c r="X50" s="100">
        <f t="shared" si="13"/>
        <v>0</v>
      </c>
      <c r="Y50" s="38"/>
    </row>
    <row r="51" spans="1:25" ht="18" customHeight="1" x14ac:dyDescent="0.15">
      <c r="A51" s="15">
        <f t="shared" si="1"/>
        <v>84</v>
      </c>
      <c r="B51" s="39" t="s">
        <v>41</v>
      </c>
      <c r="C51" s="70"/>
      <c r="D51" s="26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100"/>
      <c r="Y51" s="38"/>
    </row>
    <row r="52" spans="1:25" ht="18" customHeight="1" x14ac:dyDescent="0.15">
      <c r="A52" s="15">
        <v>85</v>
      </c>
      <c r="B52" s="39"/>
      <c r="C52" s="70"/>
      <c r="D52" s="26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100"/>
      <c r="Y52" s="38"/>
    </row>
    <row r="53" spans="1:25" ht="18" customHeight="1" x14ac:dyDescent="0.15">
      <c r="A53" s="15">
        <v>90</v>
      </c>
      <c r="B53" s="42" t="s">
        <v>78</v>
      </c>
      <c r="C53" s="73" t="s">
        <v>77</v>
      </c>
      <c r="D53" s="77">
        <f>D49-D51</f>
        <v>0</v>
      </c>
      <c r="E53" s="78">
        <f t="shared" ref="E53:X53" si="14">E49-E51</f>
        <v>0</v>
      </c>
      <c r="F53" s="78">
        <f t="shared" si="14"/>
        <v>0</v>
      </c>
      <c r="G53" s="78">
        <f t="shared" si="14"/>
        <v>0</v>
      </c>
      <c r="H53" s="78">
        <f t="shared" si="14"/>
        <v>0</v>
      </c>
      <c r="I53" s="78">
        <f t="shared" si="14"/>
        <v>0</v>
      </c>
      <c r="J53" s="78">
        <f t="shared" si="14"/>
        <v>0</v>
      </c>
      <c r="K53" s="78">
        <f t="shared" si="14"/>
        <v>0</v>
      </c>
      <c r="L53" s="78">
        <f t="shared" si="14"/>
        <v>0</v>
      </c>
      <c r="M53" s="78">
        <f t="shared" si="14"/>
        <v>0</v>
      </c>
      <c r="N53" s="78">
        <f t="shared" si="14"/>
        <v>0</v>
      </c>
      <c r="O53" s="78">
        <f t="shared" si="14"/>
        <v>0</v>
      </c>
      <c r="P53" s="78">
        <f t="shared" si="14"/>
        <v>0</v>
      </c>
      <c r="Q53" s="78">
        <f t="shared" si="14"/>
        <v>0</v>
      </c>
      <c r="R53" s="78">
        <f t="shared" si="14"/>
        <v>0</v>
      </c>
      <c r="S53" s="78">
        <f t="shared" si="14"/>
        <v>0</v>
      </c>
      <c r="T53" s="78">
        <f t="shared" si="14"/>
        <v>0</v>
      </c>
      <c r="U53" s="78">
        <f t="shared" si="14"/>
        <v>0</v>
      </c>
      <c r="V53" s="78">
        <f t="shared" si="14"/>
        <v>0</v>
      </c>
      <c r="W53" s="78">
        <f t="shared" si="14"/>
        <v>0</v>
      </c>
      <c r="X53" s="101">
        <f t="shared" si="14"/>
        <v>0</v>
      </c>
      <c r="Y53" s="58"/>
    </row>
    <row r="54" spans="1:25" ht="18" customHeight="1" x14ac:dyDescent="0.15">
      <c r="A54" s="15">
        <f>A53+1</f>
        <v>91</v>
      </c>
      <c r="B54" s="84" t="s">
        <v>79</v>
      </c>
      <c r="C54" s="65" t="s">
        <v>80</v>
      </c>
      <c r="D54" s="79" t="e">
        <f>D53/D50</f>
        <v>#DIV/0!</v>
      </c>
      <c r="E54" s="80" t="e">
        <f t="shared" ref="E54:X54" si="15">E53/E50</f>
        <v>#DIV/0!</v>
      </c>
      <c r="F54" s="80" t="e">
        <f t="shared" si="15"/>
        <v>#DIV/0!</v>
      </c>
      <c r="G54" s="80" t="e">
        <f t="shared" si="15"/>
        <v>#DIV/0!</v>
      </c>
      <c r="H54" s="80" t="e">
        <f t="shared" si="15"/>
        <v>#DIV/0!</v>
      </c>
      <c r="I54" s="80" t="e">
        <f t="shared" si="15"/>
        <v>#DIV/0!</v>
      </c>
      <c r="J54" s="80" t="e">
        <f t="shared" si="15"/>
        <v>#DIV/0!</v>
      </c>
      <c r="K54" s="80" t="e">
        <f t="shared" si="15"/>
        <v>#DIV/0!</v>
      </c>
      <c r="L54" s="80" t="e">
        <f t="shared" si="15"/>
        <v>#DIV/0!</v>
      </c>
      <c r="M54" s="80" t="e">
        <f t="shared" si="15"/>
        <v>#DIV/0!</v>
      </c>
      <c r="N54" s="80" t="e">
        <f t="shared" si="15"/>
        <v>#DIV/0!</v>
      </c>
      <c r="O54" s="80" t="e">
        <f t="shared" si="15"/>
        <v>#DIV/0!</v>
      </c>
      <c r="P54" s="80" t="e">
        <f t="shared" si="15"/>
        <v>#DIV/0!</v>
      </c>
      <c r="Q54" s="80" t="e">
        <f t="shared" si="15"/>
        <v>#DIV/0!</v>
      </c>
      <c r="R54" s="80" t="e">
        <f t="shared" si="15"/>
        <v>#DIV/0!</v>
      </c>
      <c r="S54" s="80" t="e">
        <f t="shared" si="15"/>
        <v>#DIV/0!</v>
      </c>
      <c r="T54" s="80" t="e">
        <f t="shared" si="15"/>
        <v>#DIV/0!</v>
      </c>
      <c r="U54" s="80" t="e">
        <f t="shared" si="15"/>
        <v>#DIV/0!</v>
      </c>
      <c r="V54" s="80" t="e">
        <f t="shared" si="15"/>
        <v>#DIV/0!</v>
      </c>
      <c r="W54" s="80" t="e">
        <f t="shared" si="15"/>
        <v>#DIV/0!</v>
      </c>
      <c r="X54" s="102" t="e">
        <f t="shared" si="15"/>
        <v>#DIV/0!</v>
      </c>
      <c r="Y54" s="38"/>
    </row>
    <row r="55" spans="1:25" ht="18" customHeight="1" thickBot="1" x14ac:dyDescent="0.2">
      <c r="A55" s="88">
        <v>92</v>
      </c>
      <c r="B55" s="60"/>
      <c r="C55" s="66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103"/>
      <c r="Y55" s="83"/>
    </row>
    <row r="56" spans="1:25" ht="18" customHeight="1" x14ac:dyDescent="0.15">
      <c r="A56" s="47"/>
      <c r="B56" s="46"/>
      <c r="C56" s="63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62"/>
    </row>
    <row r="57" spans="1:25" ht="18" customHeight="1" x14ac:dyDescent="0.15">
      <c r="A57" s="45"/>
      <c r="B57" s="46" t="s">
        <v>6</v>
      </c>
      <c r="C57" s="63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62"/>
      <c r="T57" s="45"/>
      <c r="U57" s="45"/>
      <c r="V57" s="45"/>
      <c r="W57" s="45"/>
      <c r="X57" s="62"/>
      <c r="Y57" s="45"/>
    </row>
    <row r="58" spans="1:25" ht="18" customHeight="1" x14ac:dyDescent="0.15">
      <c r="A58" s="45"/>
      <c r="B58" s="46" t="s">
        <v>81</v>
      </c>
      <c r="C58" s="63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62"/>
      <c r="T58" s="45"/>
      <c r="U58" s="45"/>
      <c r="V58" s="45"/>
      <c r="W58" s="45"/>
      <c r="X58" s="45"/>
      <c r="Y58" s="45"/>
    </row>
    <row r="59" spans="1:25" ht="18" customHeight="1" x14ac:dyDescent="0.15">
      <c r="A59" s="45"/>
      <c r="B59" s="46" t="s">
        <v>125</v>
      </c>
      <c r="C59" s="63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62"/>
      <c r="T59" s="45"/>
      <c r="U59" s="45"/>
      <c r="V59" s="45"/>
      <c r="W59" s="45"/>
      <c r="X59" s="45"/>
      <c r="Y59" s="45"/>
    </row>
    <row r="60" spans="1:25" ht="18" customHeight="1" x14ac:dyDescent="0.15">
      <c r="A60" s="45"/>
      <c r="B60" s="46" t="s">
        <v>117</v>
      </c>
      <c r="C60" s="63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62"/>
      <c r="T60" s="45"/>
      <c r="U60" s="45"/>
      <c r="V60" s="45"/>
      <c r="W60" s="45"/>
      <c r="X60" s="45"/>
      <c r="Y60" s="45"/>
    </row>
    <row r="61" spans="1:25" ht="18" customHeight="1" x14ac:dyDescent="0.15">
      <c r="A61" s="4"/>
      <c r="B61" s="7"/>
      <c r="C61" s="6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5"/>
      <c r="T61" s="4"/>
      <c r="U61" s="4"/>
      <c r="V61" s="4"/>
      <c r="W61" s="4"/>
      <c r="X61" s="4"/>
      <c r="Y61" s="4"/>
    </row>
  </sheetData>
  <phoneticPr fontId="1"/>
  <pageMargins left="0.9055118110236221" right="0.31496062992125984" top="0.74803149606299213" bottom="0.74803149606299213" header="0.31496062992125984" footer="0.31496062992125984"/>
  <pageSetup paperSize="8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47"/>
  <sheetViews>
    <sheetView view="pageBreakPreview" zoomScale="70" zoomScaleNormal="85" zoomScaleSheetLayoutView="70" workbookViewId="0">
      <selection activeCell="I5" sqref="I5"/>
    </sheetView>
  </sheetViews>
  <sheetFormatPr defaultColWidth="9" defaultRowHeight="13.5" x14ac:dyDescent="0.15"/>
  <cols>
    <col min="1" max="1" width="12.625" style="4" customWidth="1"/>
    <col min="2" max="2" width="20.625" style="4" customWidth="1"/>
    <col min="3" max="3" width="93.75" style="4" customWidth="1"/>
    <col min="4" max="24" width="12.25" style="4" customWidth="1"/>
    <col min="25" max="25" width="13.125" style="4" customWidth="1"/>
    <col min="26" max="26" width="18.75" style="4" customWidth="1"/>
    <col min="27" max="16384" width="9" style="4"/>
  </cols>
  <sheetData>
    <row r="1" spans="1:26" s="3" customFormat="1" ht="37.5" customHeight="1" x14ac:dyDescent="0.15">
      <c r="A1" s="23" t="s">
        <v>123</v>
      </c>
      <c r="B1" s="25"/>
      <c r="C1" s="2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34.5" customHeight="1" x14ac:dyDescent="0.15">
      <c r="A2" s="24"/>
      <c r="B2" s="25"/>
      <c r="C2" s="2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10" customFormat="1" ht="35.1" customHeight="1" x14ac:dyDescent="0.15">
      <c r="A3" s="23" t="s">
        <v>118</v>
      </c>
      <c r="B3" s="25"/>
      <c r="C3" s="25"/>
    </row>
    <row r="4" spans="1:26" s="10" customFormat="1" ht="35.1" customHeight="1" thickBot="1" x14ac:dyDescent="0.2">
      <c r="A4" s="24" t="s">
        <v>43</v>
      </c>
      <c r="B4" s="25"/>
      <c r="C4" s="25"/>
    </row>
    <row r="5" spans="1:26" s="10" customFormat="1" ht="56.25" customHeight="1" thickBot="1" x14ac:dyDescent="0.2">
      <c r="A5" s="112" t="s">
        <v>2</v>
      </c>
      <c r="B5" s="113"/>
      <c r="C5" s="19" t="s">
        <v>47</v>
      </c>
    </row>
    <row r="6" spans="1:26" s="11" customFormat="1" ht="56.25" customHeight="1" x14ac:dyDescent="0.15">
      <c r="A6" s="118" t="s">
        <v>12</v>
      </c>
      <c r="B6" s="113"/>
      <c r="C6" s="32"/>
    </row>
    <row r="7" spans="1:26" s="11" customFormat="1" ht="56.25" customHeight="1" x14ac:dyDescent="0.15">
      <c r="A7" s="111" t="s">
        <v>11</v>
      </c>
      <c r="B7" s="108"/>
      <c r="C7" s="33"/>
    </row>
    <row r="8" spans="1:26" s="11" customFormat="1" ht="56.25" customHeight="1" x14ac:dyDescent="0.15">
      <c r="A8" s="111" t="s">
        <v>13</v>
      </c>
      <c r="B8" s="108"/>
      <c r="C8" s="33"/>
    </row>
    <row r="9" spans="1:26" s="11" customFormat="1" ht="56.25" customHeight="1" x14ac:dyDescent="0.15">
      <c r="A9" s="111" t="s">
        <v>14</v>
      </c>
      <c r="B9" s="108"/>
      <c r="C9" s="33"/>
    </row>
    <row r="10" spans="1:26" s="11" customFormat="1" ht="56.25" customHeight="1" x14ac:dyDescent="0.15">
      <c r="A10" s="109" t="s">
        <v>15</v>
      </c>
      <c r="B10" s="110"/>
      <c r="C10" s="33"/>
    </row>
    <row r="11" spans="1:26" s="11" customFormat="1" ht="56.25" customHeight="1" x14ac:dyDescent="0.15">
      <c r="A11" s="123"/>
      <c r="B11" s="124"/>
      <c r="C11" s="35"/>
    </row>
    <row r="12" spans="1:26" s="11" customFormat="1" ht="56.25" customHeight="1" thickBot="1" x14ac:dyDescent="0.2">
      <c r="A12" s="121"/>
      <c r="B12" s="122"/>
      <c r="C12" s="34"/>
    </row>
    <row r="13" spans="1:26" s="11" customFormat="1" ht="35.1" customHeight="1" x14ac:dyDescent="0.15">
      <c r="A13" s="12"/>
      <c r="B13" s="12"/>
      <c r="C13" s="12"/>
    </row>
    <row r="14" spans="1:26" s="11" customFormat="1" ht="35.1" customHeight="1" thickBot="1" x14ac:dyDescent="0.2">
      <c r="A14" s="31" t="s">
        <v>39</v>
      </c>
      <c r="B14" s="14"/>
      <c r="C14" s="14"/>
    </row>
    <row r="15" spans="1:26" s="10" customFormat="1" ht="56.25" customHeight="1" thickBot="1" x14ac:dyDescent="0.2">
      <c r="A15" s="112" t="s">
        <v>2</v>
      </c>
      <c r="B15" s="113"/>
      <c r="C15" s="19" t="s">
        <v>45</v>
      </c>
    </row>
    <row r="16" spans="1:26" s="11" customFormat="1" ht="56.25" customHeight="1" x14ac:dyDescent="0.15">
      <c r="A16" s="112" t="s">
        <v>9</v>
      </c>
      <c r="B16" s="113"/>
      <c r="C16" s="32"/>
    </row>
    <row r="17" spans="1:3" s="11" customFormat="1" ht="56.25" customHeight="1" x14ac:dyDescent="0.15">
      <c r="A17" s="114" t="s">
        <v>4</v>
      </c>
      <c r="B17" s="115"/>
      <c r="C17" s="33" t="s">
        <v>48</v>
      </c>
    </row>
    <row r="18" spans="1:3" s="11" customFormat="1" ht="56.25" customHeight="1" x14ac:dyDescent="0.15">
      <c r="A18" s="116" t="s">
        <v>10</v>
      </c>
      <c r="B18" s="117"/>
      <c r="C18" s="33" t="s">
        <v>49</v>
      </c>
    </row>
    <row r="19" spans="1:3" s="11" customFormat="1" ht="56.25" customHeight="1" x14ac:dyDescent="0.15">
      <c r="A19" s="119"/>
      <c r="B19" s="120"/>
      <c r="C19" s="35"/>
    </row>
    <row r="20" spans="1:3" s="11" customFormat="1" ht="56.25" customHeight="1" thickBot="1" x14ac:dyDescent="0.2">
      <c r="A20" s="121"/>
      <c r="B20" s="122"/>
      <c r="C20" s="22"/>
    </row>
    <row r="21" spans="1:3" s="11" customFormat="1" ht="35.1" customHeight="1" x14ac:dyDescent="0.15">
      <c r="A21" s="7" t="s">
        <v>6</v>
      </c>
      <c r="B21" s="7"/>
      <c r="C21" s="7"/>
    </row>
    <row r="22" spans="1:3" s="11" customFormat="1" ht="35.1" customHeight="1" x14ac:dyDescent="0.15">
      <c r="A22" s="7" t="s">
        <v>7</v>
      </c>
      <c r="B22" s="7"/>
      <c r="C22" s="7"/>
    </row>
    <row r="23" spans="1:3" s="11" customFormat="1" ht="35.1" customHeight="1" x14ac:dyDescent="0.15">
      <c r="A23" s="7" t="s">
        <v>119</v>
      </c>
      <c r="B23" s="7"/>
      <c r="C23" s="7"/>
    </row>
    <row r="24" spans="1:3" s="11" customFormat="1" ht="35.1" customHeight="1" x14ac:dyDescent="0.15">
      <c r="A24" s="7"/>
      <c r="B24" s="13"/>
      <c r="C24" s="13"/>
    </row>
    <row r="25" spans="1:3" s="11" customFormat="1" ht="35.1" customHeight="1" x14ac:dyDescent="0.15">
      <c r="A25" s="7"/>
      <c r="B25" s="7"/>
      <c r="C25" s="7"/>
    </row>
    <row r="26" spans="1:3" s="11" customFormat="1" ht="35.1" customHeight="1" x14ac:dyDescent="0.15">
      <c r="A26" s="7"/>
      <c r="B26" s="7"/>
      <c r="C26" s="7"/>
    </row>
    <row r="27" spans="1:3" s="11" customFormat="1" ht="35.1" customHeight="1" x14ac:dyDescent="0.15">
      <c r="A27" s="7"/>
      <c r="B27" s="7"/>
      <c r="C27" s="7"/>
    </row>
    <row r="28" spans="1:3" s="11" customFormat="1" ht="35.1" customHeight="1" x14ac:dyDescent="0.15">
      <c r="A28" s="7"/>
      <c r="B28" s="7"/>
      <c r="C28" s="7"/>
    </row>
    <row r="29" spans="1:3" s="11" customFormat="1" ht="35.1" customHeight="1" x14ac:dyDescent="0.15">
      <c r="A29" s="7"/>
      <c r="B29" s="7"/>
      <c r="C29" s="7"/>
    </row>
    <row r="30" spans="1:3" s="11" customFormat="1" ht="35.1" customHeight="1" x14ac:dyDescent="0.15">
      <c r="A30" s="7"/>
      <c r="B30" s="7"/>
      <c r="C30" s="7"/>
    </row>
    <row r="31" spans="1:3" s="11" customFormat="1" ht="35.1" customHeight="1" x14ac:dyDescent="0.15">
      <c r="A31" s="7"/>
      <c r="B31" s="7"/>
      <c r="C31" s="7"/>
    </row>
    <row r="32" spans="1:3" s="11" customFormat="1" ht="35.1" customHeight="1" x14ac:dyDescent="0.15">
      <c r="A32" s="7"/>
      <c r="B32" s="7"/>
      <c r="C32" s="7"/>
    </row>
    <row r="33" spans="1:3" ht="35.1" customHeight="1" x14ac:dyDescent="0.15">
      <c r="A33" s="7"/>
      <c r="B33" s="7"/>
      <c r="C33" s="7"/>
    </row>
    <row r="34" spans="1:3" ht="35.1" customHeight="1" x14ac:dyDescent="0.15">
      <c r="A34" s="7"/>
      <c r="B34" s="7"/>
      <c r="C34" s="7"/>
    </row>
    <row r="35" spans="1:3" ht="35.1" customHeight="1" x14ac:dyDescent="0.15">
      <c r="A35" s="7"/>
      <c r="B35" s="7"/>
      <c r="C35" s="7"/>
    </row>
    <row r="36" spans="1:3" ht="17.25" customHeight="1" x14ac:dyDescent="0.15">
      <c r="A36" s="7"/>
      <c r="B36" s="7"/>
      <c r="C36" s="7"/>
    </row>
    <row r="37" spans="1:3" ht="18.75" x14ac:dyDescent="0.15">
      <c r="A37" s="11"/>
      <c r="B37" s="11"/>
      <c r="C37" s="11"/>
    </row>
    <row r="38" spans="1:3" ht="18.75" x14ac:dyDescent="0.15">
      <c r="A38" s="7"/>
      <c r="B38" s="7"/>
      <c r="C38" s="7"/>
    </row>
    <row r="39" spans="1:3" ht="18.75" x14ac:dyDescent="0.15">
      <c r="A39" s="9"/>
      <c r="B39" s="9"/>
      <c r="C39" s="9"/>
    </row>
    <row r="40" spans="1:3" ht="18.75" x14ac:dyDescent="0.15">
      <c r="A40" s="11"/>
      <c r="B40" s="11"/>
      <c r="C40" s="11"/>
    </row>
    <row r="41" spans="1:3" ht="18.75" x14ac:dyDescent="0.15">
      <c r="A41" s="11"/>
      <c r="B41" s="11"/>
      <c r="C41" s="11"/>
    </row>
    <row r="42" spans="1:3" ht="18.75" x14ac:dyDescent="0.15">
      <c r="A42" s="11"/>
      <c r="B42" s="11"/>
      <c r="C42" s="11"/>
    </row>
    <row r="43" spans="1:3" ht="18.75" x14ac:dyDescent="0.15">
      <c r="A43" s="11"/>
      <c r="B43" s="11"/>
      <c r="C43" s="11"/>
    </row>
    <row r="44" spans="1:3" ht="18.75" x14ac:dyDescent="0.15">
      <c r="A44" s="11"/>
      <c r="B44" s="11"/>
      <c r="C44" s="11"/>
    </row>
    <row r="45" spans="1:3" ht="18.75" x14ac:dyDescent="0.15">
      <c r="A45" s="11"/>
      <c r="B45" s="11"/>
      <c r="C45" s="11"/>
    </row>
    <row r="46" spans="1:3" ht="18.75" x14ac:dyDescent="0.15">
      <c r="A46" s="11"/>
      <c r="B46" s="11"/>
      <c r="C46" s="11"/>
    </row>
    <row r="47" spans="1:3" ht="18.75" x14ac:dyDescent="0.15">
      <c r="A47" s="11"/>
      <c r="B47" s="11"/>
      <c r="C47" s="11"/>
    </row>
  </sheetData>
  <mergeCells count="14">
    <mergeCell ref="A18:B18"/>
    <mergeCell ref="A19:B19"/>
    <mergeCell ref="A20:B20"/>
    <mergeCell ref="A11:B11"/>
    <mergeCell ref="A12:B12"/>
    <mergeCell ref="A15:B15"/>
    <mergeCell ref="A16:B16"/>
    <mergeCell ref="A17:B17"/>
    <mergeCell ref="A10:B10"/>
    <mergeCell ref="A5:B5"/>
    <mergeCell ref="A6:B6"/>
    <mergeCell ref="A7:B7"/>
    <mergeCell ref="A8:B8"/>
    <mergeCell ref="A9:B9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7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61"/>
  <sheetViews>
    <sheetView tabSelected="1" topLeftCell="A43" zoomScale="70" zoomScaleNormal="70" workbookViewId="0">
      <selection activeCell="B59" sqref="B59"/>
    </sheetView>
  </sheetViews>
  <sheetFormatPr defaultRowHeight="14.25" x14ac:dyDescent="0.15"/>
  <cols>
    <col min="1" max="1" width="3.625" customWidth="1"/>
    <col min="2" max="2" width="20.625" customWidth="1"/>
    <col min="3" max="3" width="100.625" style="74" customWidth="1"/>
  </cols>
  <sheetData>
    <row r="1" spans="1:3" ht="36.75" customHeight="1" x14ac:dyDescent="0.15">
      <c r="A1" s="25" t="s">
        <v>124</v>
      </c>
      <c r="B1" s="46"/>
      <c r="C1" s="63"/>
    </row>
    <row r="2" spans="1:3" ht="36" customHeight="1" thickBot="1" x14ac:dyDescent="0.2">
      <c r="A2" s="48"/>
      <c r="B2" s="8" t="s">
        <v>122</v>
      </c>
      <c r="C2" s="64"/>
    </row>
    <row r="3" spans="1:3" ht="18" customHeight="1" thickBot="1" x14ac:dyDescent="0.2">
      <c r="A3" s="61"/>
      <c r="B3" s="51" t="s">
        <v>3</v>
      </c>
      <c r="C3" s="44" t="s">
        <v>82</v>
      </c>
    </row>
    <row r="4" spans="1:3" ht="18" customHeight="1" x14ac:dyDescent="0.15">
      <c r="A4" s="17">
        <v>1</v>
      </c>
      <c r="B4" s="85" t="s">
        <v>22</v>
      </c>
      <c r="C4" s="89"/>
    </row>
    <row r="5" spans="1:3" ht="18" customHeight="1" x14ac:dyDescent="0.15">
      <c r="A5" s="15">
        <f>A4+1</f>
        <v>2</v>
      </c>
      <c r="B5" s="36" t="s">
        <v>16</v>
      </c>
      <c r="C5" s="90" t="s">
        <v>83</v>
      </c>
    </row>
    <row r="6" spans="1:3" ht="18" customHeight="1" x14ac:dyDescent="0.15">
      <c r="A6" s="15">
        <f t="shared" ref="A6:A51" si="0">A5+1</f>
        <v>3</v>
      </c>
      <c r="B6" s="36" t="s">
        <v>17</v>
      </c>
      <c r="C6" s="90" t="s">
        <v>84</v>
      </c>
    </row>
    <row r="7" spans="1:3" ht="18" customHeight="1" x14ac:dyDescent="0.15">
      <c r="A7" s="15">
        <f t="shared" si="0"/>
        <v>4</v>
      </c>
      <c r="B7" s="36" t="s">
        <v>38</v>
      </c>
      <c r="C7" s="90"/>
    </row>
    <row r="8" spans="1:3" ht="18" customHeight="1" x14ac:dyDescent="0.15">
      <c r="A8" s="15">
        <f t="shared" si="0"/>
        <v>5</v>
      </c>
      <c r="B8" s="36"/>
      <c r="C8" s="90"/>
    </row>
    <row r="9" spans="1:3" ht="18" customHeight="1" x14ac:dyDescent="0.15">
      <c r="A9" s="18">
        <v>10</v>
      </c>
      <c r="B9" s="58" t="s">
        <v>8</v>
      </c>
      <c r="C9" s="92"/>
    </row>
    <row r="10" spans="1:3" ht="18" customHeight="1" x14ac:dyDescent="0.15">
      <c r="A10" s="15">
        <f t="shared" si="0"/>
        <v>11</v>
      </c>
      <c r="B10" s="38" t="s">
        <v>19</v>
      </c>
      <c r="C10" s="90"/>
    </row>
    <row r="11" spans="1:3" ht="18" customHeight="1" x14ac:dyDescent="0.15">
      <c r="A11" s="15">
        <f t="shared" si="0"/>
        <v>12</v>
      </c>
      <c r="B11" s="38" t="s">
        <v>20</v>
      </c>
      <c r="C11" s="90"/>
    </row>
    <row r="12" spans="1:3" ht="18" customHeight="1" x14ac:dyDescent="0.15">
      <c r="A12" s="15">
        <f t="shared" si="0"/>
        <v>13</v>
      </c>
      <c r="B12" s="38" t="s">
        <v>21</v>
      </c>
      <c r="C12" s="90"/>
    </row>
    <row r="13" spans="1:3" ht="18" customHeight="1" x14ac:dyDescent="0.15">
      <c r="A13" s="15">
        <v>10</v>
      </c>
      <c r="B13" s="38"/>
      <c r="C13" s="90"/>
    </row>
    <row r="14" spans="1:3" ht="18" customHeight="1" x14ac:dyDescent="0.15">
      <c r="A14" s="18">
        <v>20</v>
      </c>
      <c r="B14" s="55" t="s">
        <v>52</v>
      </c>
      <c r="C14" s="89"/>
    </row>
    <row r="15" spans="1:3" ht="18" customHeight="1" x14ac:dyDescent="0.15">
      <c r="A15" s="18">
        <v>30</v>
      </c>
      <c r="B15" s="42" t="s">
        <v>23</v>
      </c>
      <c r="C15" s="93"/>
    </row>
    <row r="16" spans="1:3" ht="18" customHeight="1" x14ac:dyDescent="0.15">
      <c r="A16" s="15">
        <f t="shared" si="0"/>
        <v>31</v>
      </c>
      <c r="B16" s="38" t="s">
        <v>54</v>
      </c>
      <c r="C16" s="91" t="s">
        <v>85</v>
      </c>
    </row>
    <row r="17" spans="1:3" ht="18" customHeight="1" x14ac:dyDescent="0.15">
      <c r="A17" s="15">
        <f t="shared" si="0"/>
        <v>32</v>
      </c>
      <c r="B17" s="37" t="s">
        <v>55</v>
      </c>
      <c r="C17" s="91"/>
    </row>
    <row r="18" spans="1:3" ht="18" customHeight="1" x14ac:dyDescent="0.15">
      <c r="A18" s="15">
        <f t="shared" si="0"/>
        <v>33</v>
      </c>
      <c r="B18" s="37" t="s">
        <v>56</v>
      </c>
      <c r="C18" s="91"/>
    </row>
    <row r="19" spans="1:3" ht="18" customHeight="1" x14ac:dyDescent="0.15">
      <c r="A19" s="15">
        <f t="shared" si="0"/>
        <v>34</v>
      </c>
      <c r="B19" s="37" t="s">
        <v>57</v>
      </c>
      <c r="C19" s="91"/>
    </row>
    <row r="20" spans="1:3" ht="18" customHeight="1" x14ac:dyDescent="0.15">
      <c r="A20" s="15">
        <f t="shared" si="0"/>
        <v>35</v>
      </c>
      <c r="B20" s="37" t="s">
        <v>58</v>
      </c>
      <c r="C20" s="91"/>
    </row>
    <row r="21" spans="1:3" ht="18" customHeight="1" x14ac:dyDescent="0.15">
      <c r="A21" s="15">
        <f t="shared" si="0"/>
        <v>36</v>
      </c>
      <c r="B21" s="39" t="s">
        <v>24</v>
      </c>
      <c r="C21" s="94"/>
    </row>
    <row r="22" spans="1:3" ht="18" customHeight="1" x14ac:dyDescent="0.15">
      <c r="A22" s="15">
        <f t="shared" si="0"/>
        <v>37</v>
      </c>
      <c r="B22" s="39" t="s">
        <v>25</v>
      </c>
      <c r="C22" s="94"/>
    </row>
    <row r="23" spans="1:3" ht="18" customHeight="1" x14ac:dyDescent="0.15">
      <c r="A23" s="15">
        <f t="shared" si="0"/>
        <v>38</v>
      </c>
      <c r="B23" s="39" t="s">
        <v>26</v>
      </c>
      <c r="C23" s="94"/>
    </row>
    <row r="24" spans="1:3" ht="18" customHeight="1" x14ac:dyDescent="0.15">
      <c r="A24" s="15">
        <f t="shared" si="0"/>
        <v>39</v>
      </c>
      <c r="B24" s="39" t="s">
        <v>27</v>
      </c>
      <c r="C24" s="94"/>
    </row>
    <row r="25" spans="1:3" ht="18" customHeight="1" x14ac:dyDescent="0.15">
      <c r="A25" s="15">
        <f t="shared" si="0"/>
        <v>40</v>
      </c>
      <c r="B25" s="39" t="s">
        <v>28</v>
      </c>
      <c r="C25" s="94"/>
    </row>
    <row r="26" spans="1:3" ht="18" customHeight="1" x14ac:dyDescent="0.15">
      <c r="A26" s="15">
        <f t="shared" si="0"/>
        <v>41</v>
      </c>
      <c r="B26" s="39" t="s">
        <v>29</v>
      </c>
      <c r="C26" s="94"/>
    </row>
    <row r="27" spans="1:3" ht="18" customHeight="1" x14ac:dyDescent="0.15">
      <c r="A27" s="15">
        <f t="shared" si="0"/>
        <v>42</v>
      </c>
      <c r="B27" s="40" t="s">
        <v>30</v>
      </c>
      <c r="C27" s="43"/>
    </row>
    <row r="28" spans="1:3" ht="18" customHeight="1" x14ac:dyDescent="0.15">
      <c r="A28" s="15">
        <f t="shared" si="0"/>
        <v>43</v>
      </c>
      <c r="B28" s="41" t="s">
        <v>18</v>
      </c>
      <c r="C28" s="43"/>
    </row>
    <row r="29" spans="1:3" ht="18" customHeight="1" x14ac:dyDescent="0.15">
      <c r="A29" s="15">
        <f t="shared" si="0"/>
        <v>44</v>
      </c>
      <c r="B29" s="41" t="s">
        <v>31</v>
      </c>
      <c r="C29" s="43"/>
    </row>
    <row r="30" spans="1:3" ht="18" customHeight="1" x14ac:dyDescent="0.15">
      <c r="A30" s="15">
        <f t="shared" si="0"/>
        <v>45</v>
      </c>
      <c r="B30" s="39" t="s">
        <v>50</v>
      </c>
      <c r="C30" s="94"/>
    </row>
    <row r="31" spans="1:3" ht="18" customHeight="1" x14ac:dyDescent="0.15">
      <c r="A31" s="15">
        <f t="shared" si="0"/>
        <v>46</v>
      </c>
      <c r="B31" s="39" t="s">
        <v>51</v>
      </c>
      <c r="C31" s="94"/>
    </row>
    <row r="32" spans="1:3" ht="18" customHeight="1" x14ac:dyDescent="0.15">
      <c r="A32" s="15">
        <f t="shared" si="0"/>
        <v>47</v>
      </c>
      <c r="B32" s="38" t="s">
        <v>32</v>
      </c>
      <c r="C32" s="90"/>
    </row>
    <row r="33" spans="1:3" ht="18" customHeight="1" x14ac:dyDescent="0.15">
      <c r="A33" s="15">
        <f t="shared" si="0"/>
        <v>48</v>
      </c>
      <c r="B33" s="40"/>
      <c r="C33" s="43"/>
    </row>
    <row r="34" spans="1:3" ht="18" customHeight="1" x14ac:dyDescent="0.15">
      <c r="A34" s="15">
        <f t="shared" si="0"/>
        <v>49</v>
      </c>
      <c r="B34" s="38"/>
      <c r="C34" s="90"/>
    </row>
    <row r="35" spans="1:3" ht="18" customHeight="1" x14ac:dyDescent="0.15">
      <c r="A35" s="15">
        <f t="shared" si="0"/>
        <v>50</v>
      </c>
      <c r="B35" s="36"/>
      <c r="C35" s="90"/>
    </row>
    <row r="36" spans="1:3" ht="18" customHeight="1" x14ac:dyDescent="0.15">
      <c r="A36" s="18">
        <v>60</v>
      </c>
      <c r="B36" s="58" t="s">
        <v>63</v>
      </c>
      <c r="C36" s="92"/>
    </row>
    <row r="37" spans="1:3" ht="18" customHeight="1" x14ac:dyDescent="0.15">
      <c r="A37" s="15">
        <f t="shared" si="0"/>
        <v>61</v>
      </c>
      <c r="B37" s="38" t="s">
        <v>33</v>
      </c>
      <c r="C37" s="90"/>
    </row>
    <row r="38" spans="1:3" ht="18" customHeight="1" x14ac:dyDescent="0.15">
      <c r="A38" s="15">
        <f t="shared" si="0"/>
        <v>62</v>
      </c>
      <c r="B38" s="38" t="s">
        <v>34</v>
      </c>
      <c r="C38" s="90"/>
    </row>
    <row r="39" spans="1:3" ht="18" customHeight="1" x14ac:dyDescent="0.15">
      <c r="A39" s="15">
        <f t="shared" si="0"/>
        <v>63</v>
      </c>
      <c r="B39" s="38" t="s">
        <v>59</v>
      </c>
      <c r="C39" s="90"/>
    </row>
    <row r="40" spans="1:3" ht="18" customHeight="1" x14ac:dyDescent="0.15">
      <c r="A40" s="15">
        <f t="shared" si="0"/>
        <v>64</v>
      </c>
      <c r="B40" s="38"/>
      <c r="C40" s="90"/>
    </row>
    <row r="41" spans="1:3" ht="18" customHeight="1" x14ac:dyDescent="0.15">
      <c r="A41" s="18">
        <v>70</v>
      </c>
      <c r="B41" s="58" t="s">
        <v>67</v>
      </c>
      <c r="C41" s="92"/>
    </row>
    <row r="42" spans="1:3" ht="18" customHeight="1" x14ac:dyDescent="0.15">
      <c r="A42" s="15">
        <f t="shared" si="0"/>
        <v>71</v>
      </c>
      <c r="B42" s="38" t="s">
        <v>35</v>
      </c>
      <c r="C42" s="90"/>
    </row>
    <row r="43" spans="1:3" ht="18" customHeight="1" x14ac:dyDescent="0.15">
      <c r="A43" s="15">
        <f t="shared" si="0"/>
        <v>72</v>
      </c>
      <c r="B43" s="38" t="s">
        <v>36</v>
      </c>
      <c r="C43" s="90"/>
    </row>
    <row r="44" spans="1:3" ht="18" customHeight="1" x14ac:dyDescent="0.15">
      <c r="A44" s="15">
        <f t="shared" si="0"/>
        <v>73</v>
      </c>
      <c r="B44" s="39" t="s">
        <v>69</v>
      </c>
      <c r="C44" s="94"/>
    </row>
    <row r="45" spans="1:3" ht="18" customHeight="1" x14ac:dyDescent="0.15">
      <c r="A45" s="15">
        <f t="shared" si="0"/>
        <v>74</v>
      </c>
      <c r="B45" s="39" t="s">
        <v>37</v>
      </c>
      <c r="C45" s="94"/>
    </row>
    <row r="46" spans="1:3" ht="18" customHeight="1" x14ac:dyDescent="0.15">
      <c r="A46" s="15">
        <v>75</v>
      </c>
      <c r="B46" s="39"/>
      <c r="C46" s="94"/>
    </row>
    <row r="47" spans="1:3" ht="18" customHeight="1" x14ac:dyDescent="0.15">
      <c r="A47" s="18">
        <v>80</v>
      </c>
      <c r="B47" s="42" t="s">
        <v>72</v>
      </c>
      <c r="C47" s="95"/>
    </row>
    <row r="48" spans="1:3" ht="18" customHeight="1" x14ac:dyDescent="0.15">
      <c r="A48" s="15">
        <f t="shared" si="0"/>
        <v>81</v>
      </c>
      <c r="B48" s="39" t="s">
        <v>73</v>
      </c>
      <c r="C48" s="94"/>
    </row>
    <row r="49" spans="1:3" ht="18" customHeight="1" x14ac:dyDescent="0.15">
      <c r="A49" s="15">
        <f t="shared" si="0"/>
        <v>82</v>
      </c>
      <c r="B49" s="39" t="s">
        <v>40</v>
      </c>
      <c r="C49" s="96"/>
    </row>
    <row r="50" spans="1:3" ht="18" customHeight="1" x14ac:dyDescent="0.15">
      <c r="A50" s="15">
        <f t="shared" si="0"/>
        <v>83</v>
      </c>
      <c r="B50" s="39" t="s">
        <v>75</v>
      </c>
      <c r="C50" s="94"/>
    </row>
    <row r="51" spans="1:3" ht="18" customHeight="1" x14ac:dyDescent="0.15">
      <c r="A51" s="15">
        <f t="shared" si="0"/>
        <v>84</v>
      </c>
      <c r="B51" s="39" t="s">
        <v>41</v>
      </c>
      <c r="C51" s="94"/>
    </row>
    <row r="52" spans="1:3" ht="18" customHeight="1" x14ac:dyDescent="0.15">
      <c r="A52" s="15">
        <v>85</v>
      </c>
      <c r="B52" s="39"/>
      <c r="C52" s="94"/>
    </row>
    <row r="53" spans="1:3" ht="18" customHeight="1" x14ac:dyDescent="0.15">
      <c r="A53" s="15">
        <v>90</v>
      </c>
      <c r="B53" s="42" t="s">
        <v>78</v>
      </c>
      <c r="C53" s="95"/>
    </row>
    <row r="54" spans="1:3" ht="18" customHeight="1" x14ac:dyDescent="0.15">
      <c r="A54" s="15">
        <f>A53+1</f>
        <v>91</v>
      </c>
      <c r="B54" s="84" t="s">
        <v>79</v>
      </c>
      <c r="C54" s="90"/>
    </row>
    <row r="55" spans="1:3" ht="18" customHeight="1" thickBot="1" x14ac:dyDescent="0.2">
      <c r="A55" s="88">
        <v>92</v>
      </c>
      <c r="B55" s="60"/>
      <c r="C55" s="97"/>
    </row>
    <row r="56" spans="1:3" ht="18" customHeight="1" x14ac:dyDescent="0.15">
      <c r="A56" s="47"/>
      <c r="B56" s="46"/>
      <c r="C56" s="63"/>
    </row>
    <row r="57" spans="1:3" ht="18" customHeight="1" x14ac:dyDescent="0.15">
      <c r="A57" s="45"/>
      <c r="B57" s="46" t="s">
        <v>6</v>
      </c>
      <c r="C57" s="63"/>
    </row>
    <row r="58" spans="1:3" ht="18" customHeight="1" x14ac:dyDescent="0.15">
      <c r="A58" s="45"/>
      <c r="B58" s="46" t="s">
        <v>121</v>
      </c>
      <c r="C58" s="63"/>
    </row>
    <row r="59" spans="1:3" ht="18" customHeight="1" x14ac:dyDescent="0.15">
      <c r="A59" s="45"/>
      <c r="B59" s="46" t="s">
        <v>120</v>
      </c>
      <c r="C59" s="63"/>
    </row>
    <row r="60" spans="1:3" ht="18" customHeight="1" x14ac:dyDescent="0.15">
      <c r="A60" s="45"/>
      <c r="B60" s="46" t="s">
        <v>117</v>
      </c>
      <c r="C60" s="63"/>
    </row>
    <row r="61" spans="1:3" ht="18" customHeight="1" x14ac:dyDescent="0.15">
      <c r="A61" s="4"/>
      <c r="B61" s="6"/>
      <c r="C61" s="63"/>
    </row>
  </sheetData>
  <phoneticPr fontId="1"/>
  <pageMargins left="0.9055118110236221" right="0.31496062992125984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様式19-1</vt:lpstr>
      <vt:lpstr>様式19-2</vt:lpstr>
      <vt:lpstr>様式19-3</vt:lpstr>
      <vt:lpstr>様式19-4</vt:lpstr>
      <vt:lpstr>'様式19-1'!Print_Area</vt:lpstr>
      <vt:lpstr>'様式19-3'!Print_Area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2019-09-04T22:57:06Z</dcterms:modified>
</cp:coreProperties>
</file>